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05" windowHeight="3510" tabRatio="693"/>
  </bookViews>
  <sheets>
    <sheet name="Planning aanleg" sheetId="9" r:id="rId1"/>
    <sheet name="Planning onderhoud" sheetId="8" r:id="rId2"/>
  </sheets>
  <calcPr calcId="145621"/>
</workbook>
</file>

<file path=xl/calcChain.xml><?xml version="1.0" encoding="utf-8"?>
<calcChain xmlns="http://schemas.openxmlformats.org/spreadsheetml/2006/main">
  <c r="S47" i="9" l="1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11" i="9" l="1"/>
  <c r="AR12" i="9"/>
  <c r="AR13" i="9"/>
  <c r="AR14" i="9"/>
  <c r="AR15" i="9"/>
  <c r="AR16" i="9"/>
  <c r="AR17" i="9"/>
  <c r="AR18" i="9"/>
  <c r="AR19" i="9"/>
  <c r="AR20" i="9"/>
  <c r="AR21" i="9"/>
  <c r="AR22" i="9"/>
  <c r="AR23" i="9"/>
  <c r="AR24" i="9"/>
  <c r="AR25" i="9"/>
  <c r="AR26" i="9"/>
  <c r="AR27" i="9"/>
  <c r="AR28" i="9"/>
  <c r="AR29" i="9"/>
  <c r="AR30" i="9"/>
  <c r="AR31" i="9"/>
  <c r="AR32" i="9"/>
  <c r="AR33" i="9"/>
  <c r="AR34" i="9"/>
  <c r="AR35" i="9"/>
  <c r="AR36" i="9"/>
  <c r="AR37" i="9"/>
  <c r="AR38" i="9"/>
  <c r="AR39" i="9"/>
  <c r="AR40" i="9"/>
  <c r="AR41" i="9"/>
  <c r="AR42" i="9"/>
  <c r="AR43" i="9"/>
  <c r="AR44" i="9"/>
  <c r="AR45" i="9"/>
  <c r="AR46" i="9"/>
  <c r="AR10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C47" i="9"/>
  <c r="AR9" i="8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R33" i="8"/>
  <c r="AR34" i="8"/>
  <c r="AR35" i="8"/>
  <c r="AR36" i="8"/>
  <c r="AR37" i="8"/>
  <c r="AR38" i="8"/>
  <c r="AR39" i="8"/>
  <c r="AR40" i="8"/>
  <c r="AR41" i="8"/>
  <c r="AR42" i="8"/>
  <c r="AR43" i="8"/>
  <c r="AR44" i="8"/>
  <c r="AR45" i="8"/>
  <c r="AR46" i="8"/>
  <c r="AR47" i="8"/>
  <c r="AR48" i="8"/>
  <c r="AR49" i="8"/>
  <c r="AR50" i="8"/>
  <c r="AR51" i="8"/>
  <c r="AR52" i="8"/>
  <c r="AR53" i="8"/>
  <c r="AR54" i="8"/>
  <c r="AR55" i="8"/>
  <c r="AR56" i="8"/>
  <c r="AR57" i="8"/>
  <c r="AR58" i="8"/>
  <c r="AR59" i="8"/>
  <c r="AR60" i="8"/>
  <c r="AR61" i="8"/>
  <c r="AR62" i="8"/>
  <c r="AR63" i="8"/>
  <c r="AR64" i="8"/>
  <c r="AR65" i="8"/>
  <c r="AR66" i="8"/>
  <c r="AR67" i="8"/>
  <c r="AR68" i="8"/>
  <c r="AR69" i="8"/>
  <c r="AR70" i="8"/>
  <c r="AR71" i="8"/>
  <c r="AR72" i="8"/>
  <c r="AR73" i="8"/>
  <c r="AR74" i="8"/>
  <c r="AR75" i="8"/>
  <c r="AR76" i="8"/>
  <c r="AR77" i="8"/>
  <c r="AR78" i="8"/>
  <c r="AR79" i="8"/>
  <c r="AR80" i="8"/>
  <c r="AR81" i="8"/>
  <c r="AR82" i="8"/>
  <c r="AR83" i="8"/>
  <c r="AR84" i="8"/>
  <c r="AR85" i="8"/>
  <c r="AR86" i="8"/>
  <c r="AR87" i="8"/>
  <c r="AR88" i="8"/>
  <c r="AR89" i="8"/>
  <c r="AR90" i="8"/>
  <c r="AR91" i="8"/>
  <c r="AR92" i="8"/>
  <c r="AR93" i="8"/>
  <c r="AR94" i="8"/>
  <c r="AR95" i="8"/>
  <c r="AR96" i="8"/>
  <c r="AR97" i="8"/>
  <c r="AR98" i="8"/>
  <c r="AR99" i="8"/>
  <c r="AR100" i="8"/>
  <c r="D6" i="9"/>
  <c r="E6" i="9" s="1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H6" i="9" s="1"/>
  <c r="AI6" i="9" s="1"/>
  <c r="AJ6" i="9" s="1"/>
  <c r="AK6" i="9" s="1"/>
  <c r="AL6" i="9" s="1"/>
  <c r="AM6" i="9" s="1"/>
  <c r="AN6" i="9" s="1"/>
  <c r="AO6" i="9" s="1"/>
  <c r="AP6" i="9" s="1"/>
  <c r="AQ6" i="9" s="1"/>
  <c r="D4" i="8"/>
  <c r="E4" i="8"/>
  <c r="F4" i="8" s="1"/>
  <c r="G4" i="8" s="1"/>
  <c r="H4" i="8" s="1"/>
  <c r="I4" i="8"/>
  <c r="J4" i="8" s="1"/>
  <c r="K4" i="8" s="1"/>
  <c r="L4" i="8" s="1"/>
  <c r="M4" i="8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Z4" i="8" s="1"/>
  <c r="AA4" i="8" s="1"/>
  <c r="AB4" i="8" s="1"/>
  <c r="AC4" i="8" s="1"/>
  <c r="AD4" i="8" s="1"/>
  <c r="AE4" i="8" s="1"/>
  <c r="AF4" i="8" s="1"/>
  <c r="AG4" i="8" s="1"/>
  <c r="AH4" i="8" s="1"/>
  <c r="AI4" i="8" s="1"/>
  <c r="AJ4" i="8" s="1"/>
  <c r="AK4" i="8" s="1"/>
  <c r="AL4" i="8" s="1"/>
  <c r="AM4" i="8" s="1"/>
  <c r="AN4" i="8" s="1"/>
  <c r="AO4" i="8" s="1"/>
  <c r="AP4" i="8" s="1"/>
  <c r="AQ4" i="8" s="1"/>
  <c r="AQ101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AR101" i="8"/>
  <c r="AR47" i="9" l="1"/>
</calcChain>
</file>

<file path=xl/sharedStrings.xml><?xml version="1.0" encoding="utf-8"?>
<sst xmlns="http://schemas.openxmlformats.org/spreadsheetml/2006/main" count="192" uniqueCount="152">
  <si>
    <t>totaal</t>
  </si>
  <si>
    <t>lossen</t>
  </si>
  <si>
    <t>11.01.001</t>
  </si>
  <si>
    <t>11.01.003</t>
  </si>
  <si>
    <t>inkuilen</t>
  </si>
  <si>
    <t>paalgat boren</t>
  </si>
  <si>
    <t>tak- en wortelsnoei</t>
  </si>
  <si>
    <t>11.01.223</t>
  </si>
  <si>
    <t>11.01.225</t>
  </si>
  <si>
    <t>boom plaatsen en gat dichten</t>
  </si>
  <si>
    <t>11.01.227</t>
  </si>
  <si>
    <t>boomband aanbrengen</t>
  </si>
  <si>
    <t>11.01.242</t>
  </si>
  <si>
    <t>11.01.202</t>
  </si>
  <si>
    <t>11.01.313</t>
  </si>
  <si>
    <t>afwerken en opruimen</t>
  </si>
  <si>
    <r>
      <t xml:space="preserve">plantgat graven  </t>
    </r>
    <r>
      <rPr>
        <sz val="8"/>
        <rFont val="Arial"/>
        <family val="2"/>
      </rPr>
      <t>( 0,50x 0,50 x 0,50 m.)</t>
    </r>
  </si>
  <si>
    <t>graafmelding aanvragen</t>
  </si>
  <si>
    <t>GRONDWERK</t>
  </si>
  <si>
    <t>VOORBEREIDING</t>
  </si>
  <si>
    <t>BOUWKUNDIGE ELEMENTEN</t>
  </si>
  <si>
    <t>AFWERKING</t>
  </si>
  <si>
    <t>BEPLANTINGEN</t>
  </si>
  <si>
    <t>ROOIEN BEPLANTING</t>
  </si>
  <si>
    <t>UITZETTEN</t>
  </si>
  <si>
    <t>ontgraven cunetten</t>
  </si>
  <si>
    <t>afvoer grond</t>
  </si>
  <si>
    <t>aanvoer zand</t>
  </si>
  <si>
    <t>vullen/verdichten cunetten</t>
  </si>
  <si>
    <t>(HALF) VERHARDINGEN</t>
  </si>
  <si>
    <t>hoogte uitzetten</t>
  </si>
  <si>
    <t>cunetten afrijen</t>
  </si>
  <si>
    <t>vleien cobblestones</t>
  </si>
  <si>
    <t>knippen/zagen</t>
  </si>
  <si>
    <t>aftrillen</t>
  </si>
  <si>
    <t>Tuinontwerp maken</t>
  </si>
  <si>
    <t>bouwvergunning tuinhuis aanvragen</t>
  </si>
  <si>
    <t>Bestek M711 NVI, planning werkzaamheden</t>
  </si>
  <si>
    <t>Hoofduitvoerder groen: R. kosters</t>
  </si>
  <si>
    <t>Uitvoerder: R. Mensink</t>
  </si>
  <si>
    <t>Besteks- M711 NVI, planning werkzaamheden</t>
  </si>
  <si>
    <t xml:space="preserve">                                            weeknummer</t>
  </si>
  <si>
    <t>post nr.</t>
  </si>
  <si>
    <t>OMSCHRIJVING</t>
  </si>
  <si>
    <t>1</t>
  </si>
  <si>
    <t>Formele tuin  / voorplaats  / tuin rentmeesterij</t>
  </si>
  <si>
    <t>Gerekend met:</t>
  </si>
  <si>
    <t>- 1x per 14 dagen kanten knippen</t>
  </si>
  <si>
    <t>- steken kanten (april en augustus): 2x / jaar</t>
  </si>
  <si>
    <t>- blad verwijderen: 4x, tot 15-11-2004</t>
  </si>
  <si>
    <t>- onkruidvrij maken haagvoet</t>
  </si>
  <si>
    <t/>
  </si>
  <si>
    <t>2</t>
  </si>
  <si>
    <t>Fietsenstalling &amp; picknickplaats [4]</t>
  </si>
  <si>
    <t>- maaien 1x per 14 dagen, excl. afvoer</t>
  </si>
  <si>
    <t>- excl. kanten knippen</t>
  </si>
  <si>
    <t>- excl. kanten steken</t>
  </si>
  <si>
    <t>- blad verwijderen: 4x, tot 15-11-2003</t>
  </si>
  <si>
    <t>3</t>
  </si>
  <si>
    <t>Landgoedwinkel/ tpv  rotstuin / rozentuin / elips</t>
  </si>
  <si>
    <t>- wekelijks maaien, excl. afvoer</t>
  </si>
  <si>
    <t>- incl. kanten bijmaaien (max. 2x lengte)</t>
  </si>
  <si>
    <t>- loof van de bollen maaien, na 1 juli 2004</t>
  </si>
  <si>
    <t>5</t>
  </si>
  <si>
    <t>Resterend deelhuispark</t>
  </si>
  <si>
    <t>500</t>
  </si>
  <si>
    <t>Deel huispark extensief</t>
  </si>
  <si>
    <t>Venema</t>
  </si>
  <si>
    <t>- 2x per jaar maaien</t>
  </si>
  <si>
    <t>- maaien ± langste dag en eind oktober  extensief</t>
  </si>
  <si>
    <t>- bij laatste ronde (blad ruimen)</t>
  </si>
  <si>
    <t>501</t>
  </si>
  <si>
    <t>Paden in huispark</t>
  </si>
  <si>
    <t>- ± 80cm breed langs paden maaien (kooibreedte)</t>
  </si>
  <si>
    <t>- steken kanten (april en augustus): 2 x / jaar</t>
  </si>
  <si>
    <t>- excl. kanten langs beplantingsvakken</t>
  </si>
  <si>
    <t>6</t>
  </si>
  <si>
    <t>Moestuin/p.plaats Border(halfverh.)/ tuinmuur</t>
  </si>
  <si>
    <t>600</t>
  </si>
  <si>
    <t>Moestuin [13]</t>
  </si>
  <si>
    <t>- wekelijks</t>
  </si>
  <si>
    <t>- excl. kanten steken, wordt door opdrachtgever</t>
  </si>
  <si>
    <t xml:space="preserve">  uitgevoerd</t>
  </si>
  <si>
    <t>- excl. greppel (dit wordt door de pachter</t>
  </si>
  <si>
    <t xml:space="preserve">  uitvoerd)</t>
  </si>
  <si>
    <t>Werkpakket gazons wekelijks</t>
  </si>
  <si>
    <t>Maaien grasveld.</t>
  </si>
  <si>
    <t>Grasveld ontdoen van blad.</t>
  </si>
  <si>
    <t>Onkruidbeheersing in haagvoet (Freq.: 6x)</t>
  </si>
  <si>
    <t>Maaien taluds vijvers moestuin (wekelijks)</t>
  </si>
  <si>
    <t>601</t>
  </si>
  <si>
    <t>Parkeerplaats bij de border [12]</t>
  </si>
  <si>
    <t>- maaien: 1 x per 14 dagen</t>
  </si>
  <si>
    <t>- excl. bladruimen</t>
  </si>
  <si>
    <t>602</t>
  </si>
  <si>
    <t>Langs tuinmuur en fietspad [14]</t>
  </si>
  <si>
    <t>Gerekekend met:</t>
  </si>
  <si>
    <t>- maaien: 6x / jaar</t>
  </si>
  <si>
    <t>- materiaal terugblazen op grastrook</t>
  </si>
  <si>
    <t>7</t>
  </si>
  <si>
    <t>Oevers [17]</t>
  </si>
  <si>
    <t>- 2x per jaar maaien en afvoeren</t>
  </si>
  <si>
    <t>- maaien ± langste dag en eind oktober</t>
  </si>
  <si>
    <t>8</t>
  </si>
  <si>
    <t>800</t>
  </si>
  <si>
    <t>Gedeelte tussen laan eikelschuur - winkel [4]</t>
  </si>
  <si>
    <t>Werkpakket gazons; freq. 1x 14 dagen</t>
  </si>
  <si>
    <t>Incl. bladruimen</t>
  </si>
  <si>
    <t>Grasveld ontdoen van blad (A=5are)*4=</t>
  </si>
  <si>
    <t>801</t>
  </si>
  <si>
    <t>- wekelijks maaien</t>
  </si>
  <si>
    <t>- steken kanten, langs hekwerk huisparkzijden</t>
  </si>
  <si>
    <t xml:space="preserve">  (april en augustus): 2 x / jaar</t>
  </si>
  <si>
    <t>802</t>
  </si>
  <si>
    <t>- excl. sloot en taluds</t>
  </si>
  <si>
    <t>803</t>
  </si>
  <si>
    <t>Berm tussen weg en parkeerplaats [16]</t>
  </si>
  <si>
    <t>Werkpakkket gazons extensief</t>
  </si>
  <si>
    <t>Maaien, 24*2=</t>
  </si>
  <si>
    <t>Afvoer naar depot</t>
  </si>
  <si>
    <t>Totaal</t>
  </si>
  <si>
    <t>Vellen bomen</t>
  </si>
  <si>
    <t>Uitzetten grote contouren</t>
  </si>
  <si>
    <t>Directie: Stichting Matoli</t>
  </si>
  <si>
    <t>Opdrachtgever: Stichting Matoli</t>
  </si>
  <si>
    <t>Opdrachtnemer: BTL Hengelo</t>
  </si>
  <si>
    <t xml:space="preserve">- maaien met opvangbak afvoer depot </t>
  </si>
  <si>
    <t>Totaaluren per week</t>
  </si>
  <si>
    <t>Machines</t>
  </si>
  <si>
    <t>Materialen</t>
  </si>
  <si>
    <t>Werk door derden</t>
  </si>
  <si>
    <t>Roelofs dumper</t>
  </si>
  <si>
    <t xml:space="preserve">Roelofs kraan </t>
  </si>
  <si>
    <t>levering plantmateriaal Menkehorst</t>
  </si>
  <si>
    <t>x</t>
  </si>
  <si>
    <t>levering boompalen</t>
  </si>
  <si>
    <t>Boels trilplaat reserveren</t>
  </si>
  <si>
    <t xml:space="preserve">Boels trilplaat </t>
  </si>
  <si>
    <t xml:space="preserve">                                           dagnummer</t>
  </si>
  <si>
    <t>OPLEVERING</t>
  </si>
  <si>
    <t>Laan en deel bij Border</t>
  </si>
  <si>
    <t>Laan - intensief</t>
  </si>
  <si>
    <t>Laan -  extensief</t>
  </si>
  <si>
    <t>-bijmaaien</t>
  </si>
  <si>
    <t>blad ruimen</t>
  </si>
  <si>
    <t>VOORBEELD AANLEG</t>
  </si>
  <si>
    <t>VOORBEELD ONDERHOUD</t>
  </si>
  <si>
    <t xml:space="preserve">Opdrachtgever: Stichting </t>
  </si>
  <si>
    <t xml:space="preserve">Hoofduitvoerder groen: </t>
  </si>
  <si>
    <t xml:space="preserve">Uitvoerder: </t>
  </si>
  <si>
    <t>Opdrachtnemer: TGC</t>
  </si>
  <si>
    <t>Planning werkzaamheden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</si>
</sst>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1"/>
      <color indexed="10"/>
      <name val="Arial"/>
      <family val="2"/>
    </font>
    <font>
      <b/>
      <u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26">
    <xf numFmtId="0" fontId="0" fillId="0" borderId="0" xfId="0"/>
    <xf numFmtId="0" fontId="0" fillId="0" borderId="1" xfId="0" applyBorder="1" applyAlignment="1">
      <alignment shrinkToFit="1"/>
    </xf>
    <xf numFmtId="0" fontId="0" fillId="0" borderId="0" xfId="0" applyBorder="1"/>
    <xf numFmtId="0" fontId="4" fillId="0" borderId="1" xfId="0" applyFont="1" applyFill="1" applyBorder="1"/>
    <xf numFmtId="0" fontId="0" fillId="0" borderId="1" xfId="0" applyFill="1" applyBorder="1"/>
    <xf numFmtId="0" fontId="0" fillId="0" borderId="3" xfId="0" applyBorder="1"/>
    <xf numFmtId="0" fontId="4" fillId="0" borderId="5" xfId="0" applyFont="1" applyFill="1" applyBorder="1"/>
    <xf numFmtId="0" fontId="0" fillId="0" borderId="5" xfId="0" applyFill="1" applyBorder="1"/>
    <xf numFmtId="0" fontId="0" fillId="0" borderId="8" xfId="0" applyFill="1" applyBorder="1"/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0" fillId="0" borderId="4" xfId="0" applyBorder="1"/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11" xfId="0" applyBorder="1"/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49" fontId="0" fillId="0" borderId="15" xfId="0" applyNumberForma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0" fillId="0" borderId="19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0" fillId="0" borderId="19" xfId="0" applyFill="1" applyBorder="1"/>
    <xf numFmtId="0" fontId="0" fillId="0" borderId="21" xfId="0" applyFill="1" applyBorder="1"/>
    <xf numFmtId="49" fontId="0" fillId="0" borderId="8" xfId="0" applyNumberFormat="1" applyBorder="1" applyAlignment="1">
      <alignment horizontal="left"/>
    </xf>
    <xf numFmtId="0" fontId="0" fillId="0" borderId="22" xfId="0" applyBorder="1"/>
    <xf numFmtId="0" fontId="0" fillId="0" borderId="15" xfId="0" applyBorder="1"/>
    <xf numFmtId="0" fontId="0" fillId="4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49" fontId="0" fillId="0" borderId="23" xfId="0" applyNumberFormat="1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49" fontId="0" fillId="0" borderId="27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0" fontId="0" fillId="0" borderId="27" xfId="0" applyBorder="1"/>
    <xf numFmtId="0" fontId="0" fillId="0" borderId="29" xfId="0" applyBorder="1"/>
    <xf numFmtId="49" fontId="0" fillId="0" borderId="0" xfId="0" applyNumberFormat="1" applyAlignment="1">
      <alignment horizontal="left"/>
    </xf>
    <xf numFmtId="0" fontId="1" fillId="7" borderId="6" xfId="0" applyFont="1" applyFill="1" applyBorder="1"/>
    <xf numFmtId="0" fontId="1" fillId="7" borderId="5" xfId="0" applyFont="1" applyFill="1" applyBorder="1"/>
    <xf numFmtId="0" fontId="1" fillId="0" borderId="19" xfId="0" applyFont="1" applyFill="1" applyBorder="1"/>
    <xf numFmtId="0" fontId="1" fillId="0" borderId="21" xfId="0" applyFont="1" applyFill="1" applyBorder="1"/>
    <xf numFmtId="0" fontId="1" fillId="7" borderId="1" xfId="0" applyFont="1" applyFill="1" applyBorder="1"/>
    <xf numFmtId="0" fontId="0" fillId="0" borderId="7" xfId="0" applyBorder="1"/>
    <xf numFmtId="49" fontId="0" fillId="0" borderId="26" xfId="0" applyNumberFormat="1" applyBorder="1" applyAlignment="1">
      <alignment horizontal="left"/>
    </xf>
    <xf numFmtId="0" fontId="0" fillId="0" borderId="30" xfId="0" applyBorder="1"/>
    <xf numFmtId="0" fontId="0" fillId="0" borderId="31" xfId="0" applyBorder="1"/>
    <xf numFmtId="49" fontId="0" fillId="0" borderId="5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0" fontId="0" fillId="0" borderId="33" xfId="0" applyBorder="1"/>
    <xf numFmtId="0" fontId="1" fillId="0" borderId="20" xfId="0" applyFont="1" applyFill="1" applyBorder="1"/>
    <xf numFmtId="0" fontId="1" fillId="7" borderId="22" xfId="0" applyFont="1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" fillId="0" borderId="37" xfId="0" applyFont="1" applyBorder="1"/>
    <xf numFmtId="49" fontId="1" fillId="0" borderId="28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0" fillId="7" borderId="8" xfId="0" applyNumberFormat="1" applyFill="1" applyBorder="1" applyAlignment="1">
      <alignment horizontal="left"/>
    </xf>
    <xf numFmtId="49" fontId="0" fillId="0" borderId="33" xfId="0" applyNumberFormat="1" applyBorder="1" applyAlignment="1">
      <alignment horizontal="right"/>
    </xf>
    <xf numFmtId="49" fontId="0" fillId="7" borderId="23" xfId="0" applyNumberFormat="1" applyFill="1" applyBorder="1" applyAlignment="1">
      <alignment horizontal="left"/>
    </xf>
    <xf numFmtId="0" fontId="0" fillId="7" borderId="35" xfId="0" applyFill="1" applyBorder="1"/>
    <xf numFmtId="0" fontId="1" fillId="7" borderId="24" xfId="0" applyFont="1" applyFill="1" applyBorder="1"/>
    <xf numFmtId="0" fontId="0" fillId="0" borderId="20" xfId="0" applyFill="1" applyBorder="1"/>
    <xf numFmtId="0" fontId="0" fillId="0" borderId="22" xfId="0" applyFill="1" applyBorder="1"/>
    <xf numFmtId="0" fontId="0" fillId="0" borderId="28" xfId="0" applyBorder="1"/>
    <xf numFmtId="0" fontId="1" fillId="0" borderId="38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39" xfId="0" applyFont="1" applyBorder="1"/>
    <xf numFmtId="0" fontId="1" fillId="0" borderId="30" xfId="0" applyFont="1" applyBorder="1"/>
    <xf numFmtId="0" fontId="4" fillId="7" borderId="8" xfId="0" applyFont="1" applyFill="1" applyBorder="1"/>
    <xf numFmtId="0" fontId="4" fillId="7" borderId="1" xfId="0" applyFont="1" applyFill="1" applyBorder="1"/>
    <xf numFmtId="0" fontId="4" fillId="0" borderId="8" xfId="0" applyFont="1" applyFill="1" applyBorder="1"/>
    <xf numFmtId="0" fontId="4" fillId="0" borderId="15" xfId="0" applyFont="1" applyFill="1" applyBorder="1"/>
    <xf numFmtId="0" fontId="4" fillId="0" borderId="0" xfId="0" applyFont="1" applyFill="1"/>
    <xf numFmtId="0" fontId="4" fillId="0" borderId="22" xfId="0" applyFont="1" applyFill="1" applyBorder="1"/>
    <xf numFmtId="0" fontId="4" fillId="7" borderId="22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0" borderId="22" xfId="0" applyFont="1" applyBorder="1"/>
    <xf numFmtId="0" fontId="4" fillId="7" borderId="23" xfId="0" applyFont="1" applyFill="1" applyBorder="1"/>
    <xf numFmtId="0" fontId="4" fillId="7" borderId="25" xfId="0" applyFont="1" applyFill="1" applyBorder="1"/>
    <xf numFmtId="0" fontId="4" fillId="7" borderId="24" xfId="0" applyFont="1" applyFill="1" applyBorder="1"/>
    <xf numFmtId="0" fontId="4" fillId="0" borderId="26" xfId="0" applyFont="1" applyBorder="1"/>
    <xf numFmtId="0" fontId="4" fillId="0" borderId="25" xfId="0" applyFont="1" applyBorder="1"/>
    <xf numFmtId="0" fontId="4" fillId="0" borderId="24" xfId="0" applyFont="1" applyBorder="1"/>
    <xf numFmtId="0" fontId="0" fillId="0" borderId="40" xfId="0" applyBorder="1"/>
    <xf numFmtId="0" fontId="6" fillId="0" borderId="41" xfId="0" applyFont="1" applyFill="1" applyBorder="1"/>
    <xf numFmtId="0" fontId="0" fillId="0" borderId="38" xfId="0" applyBorder="1"/>
    <xf numFmtId="0" fontId="0" fillId="0" borderId="42" xfId="0" applyBorder="1"/>
    <xf numFmtId="0" fontId="7" fillId="0" borderId="43" xfId="0" applyFont="1" applyBorder="1"/>
    <xf numFmtId="49" fontId="0" fillId="7" borderId="19" xfId="0" applyNumberFormat="1" applyFill="1" applyBorder="1" applyAlignment="1">
      <alignment horizontal="left"/>
    </xf>
    <xf numFmtId="49" fontId="1" fillId="7" borderId="44" xfId="0" applyNumberFormat="1" applyFont="1" applyFill="1" applyBorder="1" applyAlignment="1">
      <alignment horizontal="left"/>
    </xf>
    <xf numFmtId="0" fontId="1" fillId="7" borderId="45" xfId="0" applyFont="1" applyFill="1" applyBorder="1"/>
    <xf numFmtId="0" fontId="1" fillId="7" borderId="21" xfId="0" applyFont="1" applyFill="1" applyBorder="1"/>
    <xf numFmtId="0" fontId="0" fillId="7" borderId="21" xfId="0" applyFill="1" applyBorder="1"/>
    <xf numFmtId="0" fontId="0" fillId="7" borderId="46" xfId="0" applyFill="1" applyBorder="1"/>
    <xf numFmtId="49" fontId="0" fillId="7" borderId="8" xfId="0" applyNumberFormat="1" applyFill="1" applyBorder="1" applyAlignment="1">
      <alignment horizontal="left"/>
    </xf>
    <xf numFmtId="49" fontId="1" fillId="7" borderId="5" xfId="0" applyNumberFormat="1" applyFont="1" applyFill="1" applyBorder="1" applyAlignment="1">
      <alignment horizontal="left"/>
    </xf>
    <xf numFmtId="0" fontId="1" fillId="7" borderId="9" xfId="0" applyFont="1" applyFill="1" applyBorder="1"/>
    <xf numFmtId="0" fontId="1" fillId="7" borderId="1" xfId="0" applyFont="1" applyFill="1" applyBorder="1"/>
    <xf numFmtId="0" fontId="0" fillId="7" borderId="1" xfId="0" applyFill="1" applyBorder="1"/>
    <xf numFmtId="0" fontId="0" fillId="7" borderId="7" xfId="0" applyFill="1" applyBorder="1"/>
    <xf numFmtId="49" fontId="0" fillId="0" borderId="16" xfId="0" applyNumberFormat="1" applyBorder="1" applyAlignment="1">
      <alignment horizontal="left"/>
    </xf>
    <xf numFmtId="0" fontId="0" fillId="0" borderId="47" xfId="0" applyBorder="1"/>
    <xf numFmtId="0" fontId="0" fillId="0" borderId="48" xfId="0" applyBorder="1"/>
    <xf numFmtId="49" fontId="0" fillId="0" borderId="49" xfId="0" applyNumberFormat="1" applyBorder="1" applyAlignment="1">
      <alignment horizontal="right"/>
    </xf>
    <xf numFmtId="49" fontId="0" fillId="0" borderId="18" xfId="0" applyNumberFormat="1" applyBorder="1"/>
    <xf numFmtId="49" fontId="2" fillId="0" borderId="22" xfId="0" applyNumberFormat="1" applyFont="1" applyBorder="1"/>
    <xf numFmtId="49" fontId="0" fillId="0" borderId="22" xfId="0" applyNumberFormat="1" applyBorder="1"/>
    <xf numFmtId="49" fontId="0" fillId="0" borderId="22" xfId="0" quotePrefix="1" applyNumberFormat="1" applyBorder="1"/>
    <xf numFmtId="49" fontId="1" fillId="0" borderId="22" xfId="0" applyNumberFormat="1" applyFont="1" applyBorder="1"/>
    <xf numFmtId="49" fontId="5" fillId="0" borderId="22" xfId="0" applyNumberFormat="1" applyFont="1" applyBorder="1"/>
    <xf numFmtId="49" fontId="0" fillId="0" borderId="24" xfId="0" applyNumberFormat="1" applyBorder="1"/>
    <xf numFmtId="49" fontId="4" fillId="0" borderId="22" xfId="0" applyNumberFormat="1" applyFont="1" applyBorder="1"/>
    <xf numFmtId="0" fontId="1" fillId="0" borderId="0" xfId="0" applyFont="1" applyBorder="1"/>
  </cellXfs>
  <cellStyles count="2">
    <cellStyle name="Euro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abSelected="1" zoomScale="85" zoomScaleNormal="85" workbookViewId="0">
      <pane ySplit="7" topLeftCell="A8" activePane="bottomLeft" state="frozen"/>
      <selection pane="bottomLeft" activeCell="B2" sqref="B2"/>
    </sheetView>
  </sheetViews>
  <sheetFormatPr defaultRowHeight="12.75" x14ac:dyDescent="0.2"/>
  <cols>
    <col min="1" max="1" width="7.5703125" style="46" customWidth="1"/>
    <col min="2" max="2" width="38" style="46" customWidth="1"/>
    <col min="3" max="8" width="3.42578125" customWidth="1"/>
    <col min="9" max="9" width="4" customWidth="1"/>
    <col min="10" max="12" width="3.42578125" customWidth="1"/>
    <col min="13" max="13" width="3.5703125" customWidth="1"/>
    <col min="14" max="43" width="3.42578125" customWidth="1"/>
    <col min="44" max="44" width="7.140625" customWidth="1"/>
  </cols>
  <sheetData>
    <row r="1" spans="1:44" ht="13.5" thickTop="1" x14ac:dyDescent="0.2">
      <c r="A1" s="9" t="s">
        <v>151</v>
      </c>
      <c r="B1" s="10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1"/>
    </row>
    <row r="2" spans="1:44" x14ac:dyDescent="0.2">
      <c r="A2" s="12" t="s">
        <v>147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25" t="s">
        <v>145</v>
      </c>
      <c r="T2" s="125"/>
      <c r="U2" s="125"/>
      <c r="V2" s="125"/>
      <c r="W2" s="125"/>
      <c r="X2" s="125"/>
      <c r="Y2" s="12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14"/>
    </row>
    <row r="3" spans="1:44" x14ac:dyDescent="0.2">
      <c r="A3" s="12" t="s">
        <v>150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4"/>
    </row>
    <row r="4" spans="1:44" x14ac:dyDescent="0.2">
      <c r="A4" s="12" t="s">
        <v>148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4"/>
    </row>
    <row r="5" spans="1:44" ht="13.5" customHeight="1" thickBot="1" x14ac:dyDescent="0.25">
      <c r="A5" s="15" t="s">
        <v>149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8"/>
    </row>
    <row r="6" spans="1:44" ht="13.5" thickTop="1" x14ac:dyDescent="0.2">
      <c r="A6" s="19" t="s">
        <v>40</v>
      </c>
      <c r="B6" s="68" t="s">
        <v>138</v>
      </c>
      <c r="C6" s="20">
        <v>1</v>
      </c>
      <c r="D6" s="21">
        <f>(C6+1)</f>
        <v>2</v>
      </c>
      <c r="E6" s="21">
        <f t="shared" ref="E6:AP6" si="0">(D6+1)</f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  <c r="P6" s="21">
        <f t="shared" si="0"/>
        <v>14</v>
      </c>
      <c r="Q6" s="21">
        <f t="shared" si="0"/>
        <v>15</v>
      </c>
      <c r="R6" s="21">
        <f t="shared" si="0"/>
        <v>16</v>
      </c>
      <c r="S6" s="21">
        <f t="shared" si="0"/>
        <v>17</v>
      </c>
      <c r="T6" s="21">
        <f t="shared" si="0"/>
        <v>18</v>
      </c>
      <c r="U6" s="21">
        <f t="shared" si="0"/>
        <v>19</v>
      </c>
      <c r="V6" s="21">
        <f t="shared" si="0"/>
        <v>20</v>
      </c>
      <c r="W6" s="21">
        <f t="shared" si="0"/>
        <v>21</v>
      </c>
      <c r="X6" s="21">
        <f t="shared" si="0"/>
        <v>22</v>
      </c>
      <c r="Y6" s="21">
        <f t="shared" si="0"/>
        <v>23</v>
      </c>
      <c r="Z6" s="21">
        <f t="shared" si="0"/>
        <v>24</v>
      </c>
      <c r="AA6" s="21">
        <f t="shared" si="0"/>
        <v>25</v>
      </c>
      <c r="AB6" s="21">
        <f t="shared" si="0"/>
        <v>26</v>
      </c>
      <c r="AC6" s="21">
        <f t="shared" si="0"/>
        <v>27</v>
      </c>
      <c r="AD6" s="21">
        <f t="shared" si="0"/>
        <v>28</v>
      </c>
      <c r="AE6" s="21">
        <f t="shared" si="0"/>
        <v>29</v>
      </c>
      <c r="AF6" s="21">
        <f t="shared" si="0"/>
        <v>30</v>
      </c>
      <c r="AG6" s="21">
        <f t="shared" si="0"/>
        <v>31</v>
      </c>
      <c r="AH6" s="21">
        <f t="shared" si="0"/>
        <v>32</v>
      </c>
      <c r="AI6" s="21">
        <f t="shared" si="0"/>
        <v>33</v>
      </c>
      <c r="AJ6" s="21">
        <f t="shared" si="0"/>
        <v>34</v>
      </c>
      <c r="AK6" s="21">
        <f t="shared" si="0"/>
        <v>35</v>
      </c>
      <c r="AL6" s="21">
        <f t="shared" si="0"/>
        <v>36</v>
      </c>
      <c r="AM6" s="21">
        <f t="shared" si="0"/>
        <v>37</v>
      </c>
      <c r="AN6" s="21">
        <f t="shared" si="0"/>
        <v>38</v>
      </c>
      <c r="AO6" s="21">
        <f t="shared" si="0"/>
        <v>39</v>
      </c>
      <c r="AP6" s="21">
        <f t="shared" si="0"/>
        <v>40</v>
      </c>
      <c r="AQ6" s="58">
        <f>(AP6+1)</f>
        <v>41</v>
      </c>
      <c r="AR6" s="64" t="s">
        <v>0</v>
      </c>
    </row>
    <row r="7" spans="1:44" ht="13.5" thickBot="1" x14ac:dyDescent="0.25">
      <c r="A7" t="s">
        <v>42</v>
      </c>
      <c r="B7" s="22" t="s">
        <v>43</v>
      </c>
      <c r="AQ7" s="17"/>
      <c r="AR7" s="63"/>
    </row>
    <row r="8" spans="1:44" ht="14.25" thickTop="1" thickBot="1" x14ac:dyDescent="0.25">
      <c r="A8" s="23"/>
      <c r="B8" s="24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9"/>
      <c r="AR8" s="61"/>
    </row>
    <row r="9" spans="1:44" x14ac:dyDescent="0.2">
      <c r="A9" s="67"/>
      <c r="B9" s="47" t="s">
        <v>19</v>
      </c>
      <c r="C9" s="80"/>
      <c r="D9" s="81"/>
      <c r="E9" s="81"/>
      <c r="F9" s="81"/>
      <c r="G9" s="81"/>
      <c r="H9" s="81"/>
      <c r="I9" s="81"/>
      <c r="J9" s="81"/>
      <c r="K9" s="8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60"/>
      <c r="AR9" s="62"/>
    </row>
    <row r="10" spans="1:44" x14ac:dyDescent="0.2">
      <c r="A10" s="27"/>
      <c r="B10" s="6" t="s">
        <v>17</v>
      </c>
      <c r="C10" s="8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85"/>
      <c r="AR10" s="62">
        <f>SUM(C10:AQ10)</f>
        <v>0</v>
      </c>
    </row>
    <row r="11" spans="1:44" x14ac:dyDescent="0.2">
      <c r="A11" s="27"/>
      <c r="B11" s="6" t="s">
        <v>36</v>
      </c>
      <c r="C11" s="8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85"/>
      <c r="AR11" s="62">
        <f>SUM(C11:AQ11)</f>
        <v>0</v>
      </c>
    </row>
    <row r="12" spans="1:44" x14ac:dyDescent="0.2">
      <c r="A12" s="27"/>
      <c r="B12" s="6" t="s">
        <v>35</v>
      </c>
      <c r="C12" s="8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85"/>
      <c r="AR12" s="62">
        <f>SUM(C12:AQ12)</f>
        <v>0</v>
      </c>
    </row>
    <row r="13" spans="1:44" x14ac:dyDescent="0.2">
      <c r="A13" s="67"/>
      <c r="B13" s="48" t="s">
        <v>23</v>
      </c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6"/>
      <c r="AR13" s="62">
        <f>SUM(C13:AQ13)</f>
        <v>0</v>
      </c>
    </row>
    <row r="14" spans="1:44" x14ac:dyDescent="0.2">
      <c r="A14" s="27"/>
      <c r="B14" s="6" t="s">
        <v>121</v>
      </c>
      <c r="C14" s="8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85"/>
      <c r="AR14" s="62">
        <f>SUM(C14:AQ14)</f>
        <v>0</v>
      </c>
    </row>
    <row r="15" spans="1:44" x14ac:dyDescent="0.2">
      <c r="A15" s="27"/>
      <c r="B15" s="7"/>
      <c r="C15" s="3"/>
      <c r="D15" s="8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85"/>
      <c r="AR15" s="62">
        <f>SUM(C15:AQ15)</f>
        <v>0</v>
      </c>
    </row>
    <row r="16" spans="1:44" x14ac:dyDescent="0.2">
      <c r="A16" s="67"/>
      <c r="B16" s="48" t="s">
        <v>24</v>
      </c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6"/>
      <c r="AR16" s="62">
        <f>SUM(C16:AQ16)</f>
        <v>0</v>
      </c>
    </row>
    <row r="17" spans="1:44" x14ac:dyDescent="0.2">
      <c r="A17" s="27"/>
      <c r="B17" s="6" t="s">
        <v>122</v>
      </c>
      <c r="C17" s="8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85"/>
      <c r="AR17" s="62">
        <f>SUM(C17:AQ17)</f>
        <v>0</v>
      </c>
    </row>
    <row r="18" spans="1:44" x14ac:dyDescent="0.2">
      <c r="A18" s="27"/>
      <c r="B18" s="7"/>
      <c r="C18" s="8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5"/>
      <c r="AR18" s="62">
        <f>SUM(C18:AQ18)</f>
        <v>0</v>
      </c>
    </row>
    <row r="19" spans="1:44" x14ac:dyDescent="0.2">
      <c r="A19" s="67"/>
      <c r="B19" s="48" t="s">
        <v>18</v>
      </c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6"/>
      <c r="AR19" s="62">
        <f>SUM(C19:AQ19)</f>
        <v>0</v>
      </c>
    </row>
    <row r="20" spans="1:44" x14ac:dyDescent="0.2">
      <c r="A20" s="27"/>
      <c r="B20" s="6" t="s">
        <v>25</v>
      </c>
      <c r="C20" s="8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85"/>
      <c r="AR20" s="62">
        <f>SUM(C20:AQ20)</f>
        <v>0</v>
      </c>
    </row>
    <row r="21" spans="1:44" x14ac:dyDescent="0.2">
      <c r="A21" s="27"/>
      <c r="B21" s="6" t="s">
        <v>26</v>
      </c>
      <c r="C21" s="8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85"/>
      <c r="AR21" s="62">
        <f>SUM(C21:AQ21)</f>
        <v>0</v>
      </c>
    </row>
    <row r="22" spans="1:44" x14ac:dyDescent="0.2">
      <c r="A22" s="27"/>
      <c r="B22" s="6" t="s">
        <v>27</v>
      </c>
      <c r="C22" s="8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85"/>
      <c r="AR22" s="62">
        <f>SUM(C22:AQ22)</f>
        <v>0</v>
      </c>
    </row>
    <row r="23" spans="1:44" x14ac:dyDescent="0.2">
      <c r="A23" s="27"/>
      <c r="B23" s="6" t="s">
        <v>28</v>
      </c>
      <c r="C23" s="8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85"/>
      <c r="AR23" s="62">
        <f>SUM(C23:AQ23)</f>
        <v>0</v>
      </c>
    </row>
    <row r="24" spans="1:44" x14ac:dyDescent="0.2">
      <c r="A24" s="27"/>
      <c r="B24" s="7"/>
      <c r="C24" s="8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85"/>
      <c r="AR24" s="62">
        <f>SUM(C24:AQ24)</f>
        <v>0</v>
      </c>
    </row>
    <row r="25" spans="1:44" x14ac:dyDescent="0.2">
      <c r="A25" s="67"/>
      <c r="B25" s="48" t="s">
        <v>29</v>
      </c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6"/>
      <c r="AR25" s="62">
        <f>SUM(C25:AQ25)</f>
        <v>0</v>
      </c>
    </row>
    <row r="26" spans="1:44" x14ac:dyDescent="0.2">
      <c r="A26" s="27"/>
      <c r="B26" s="6" t="s">
        <v>30</v>
      </c>
      <c r="C26" s="8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85"/>
      <c r="AR26" s="62">
        <f>SUM(C26:AQ26)</f>
        <v>0</v>
      </c>
    </row>
    <row r="27" spans="1:44" x14ac:dyDescent="0.2">
      <c r="A27" s="27"/>
      <c r="B27" s="6" t="s">
        <v>31</v>
      </c>
      <c r="C27" s="8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85"/>
      <c r="AR27" s="62">
        <f>SUM(C27:AQ27)</f>
        <v>0</v>
      </c>
    </row>
    <row r="28" spans="1:44" x14ac:dyDescent="0.2">
      <c r="A28" s="27"/>
      <c r="B28" s="6" t="s">
        <v>32</v>
      </c>
      <c r="C28" s="8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85"/>
      <c r="AR28" s="62">
        <f>SUM(C28:AQ28)</f>
        <v>0</v>
      </c>
    </row>
    <row r="29" spans="1:44" x14ac:dyDescent="0.2">
      <c r="A29" s="27"/>
      <c r="B29" s="6" t="s">
        <v>33</v>
      </c>
      <c r="C29" s="8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85"/>
      <c r="AR29" s="62">
        <f>SUM(C29:AQ29)</f>
        <v>0</v>
      </c>
    </row>
    <row r="30" spans="1:44" x14ac:dyDescent="0.2">
      <c r="A30" s="27"/>
      <c r="B30" s="6" t="s">
        <v>34</v>
      </c>
      <c r="C30" s="8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85"/>
      <c r="AR30" s="62">
        <f>SUM(C30:AQ30)</f>
        <v>0</v>
      </c>
    </row>
    <row r="31" spans="1:44" x14ac:dyDescent="0.2">
      <c r="A31" s="27"/>
      <c r="B31" s="6"/>
      <c r="C31" s="8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85"/>
      <c r="AR31" s="62">
        <f>SUM(C31:AQ31)</f>
        <v>0</v>
      </c>
    </row>
    <row r="32" spans="1:44" x14ac:dyDescent="0.2">
      <c r="A32" s="67"/>
      <c r="B32" s="48" t="s">
        <v>20</v>
      </c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6"/>
      <c r="AR32" s="62">
        <f>SUM(C32:AQ32)</f>
        <v>0</v>
      </c>
    </row>
    <row r="33" spans="1:44" x14ac:dyDescent="0.2">
      <c r="A33" s="27"/>
      <c r="B33" s="7"/>
      <c r="C33" s="8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85"/>
      <c r="AR33" s="62">
        <f>SUM(C33:AQ33)</f>
        <v>0</v>
      </c>
    </row>
    <row r="34" spans="1:44" x14ac:dyDescent="0.2">
      <c r="A34" s="67"/>
      <c r="B34" s="48" t="s">
        <v>22</v>
      </c>
      <c r="C34" s="8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6"/>
      <c r="AR34" s="62">
        <f>SUM(C34:AQ34)</f>
        <v>0</v>
      </c>
    </row>
    <row r="35" spans="1:44" x14ac:dyDescent="0.2">
      <c r="A35" s="1" t="s">
        <v>2</v>
      </c>
      <c r="B35" s="1" t="s">
        <v>1</v>
      </c>
      <c r="C35" s="8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85"/>
      <c r="AR35" s="62">
        <f>SUM(C35:AQ35)</f>
        <v>0</v>
      </c>
    </row>
    <row r="36" spans="1:44" x14ac:dyDescent="0.2">
      <c r="A36" s="1" t="s">
        <v>3</v>
      </c>
      <c r="B36" s="1" t="s">
        <v>4</v>
      </c>
      <c r="C36" s="8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85"/>
      <c r="AR36" s="62">
        <f>SUM(C36:AQ36)</f>
        <v>0</v>
      </c>
    </row>
    <row r="37" spans="1:44" x14ac:dyDescent="0.2">
      <c r="A37" s="1" t="s">
        <v>13</v>
      </c>
      <c r="B37" s="1" t="s">
        <v>16</v>
      </c>
      <c r="C37" s="8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85"/>
      <c r="AR37" s="62">
        <f>SUM(C37:AQ37)</f>
        <v>0</v>
      </c>
    </row>
    <row r="38" spans="1:44" x14ac:dyDescent="0.2">
      <c r="A38" s="1" t="s">
        <v>7</v>
      </c>
      <c r="B38" s="1" t="s">
        <v>5</v>
      </c>
      <c r="C38" s="8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85"/>
      <c r="AR38" s="62">
        <f>SUM(C38:AQ38)</f>
        <v>0</v>
      </c>
    </row>
    <row r="39" spans="1:44" x14ac:dyDescent="0.2">
      <c r="A39" s="1" t="s">
        <v>8</v>
      </c>
      <c r="B39" s="1" t="s">
        <v>6</v>
      </c>
      <c r="C39" s="8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85"/>
      <c r="AR39" s="62">
        <f>SUM(C39:AQ39)</f>
        <v>0</v>
      </c>
    </row>
    <row r="40" spans="1:44" x14ac:dyDescent="0.2">
      <c r="A40" s="1" t="s">
        <v>10</v>
      </c>
      <c r="B40" s="1" t="s">
        <v>9</v>
      </c>
      <c r="C40" s="8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85"/>
      <c r="AR40" s="62">
        <f>SUM(C40:AQ40)</f>
        <v>0</v>
      </c>
    </row>
    <row r="41" spans="1:44" x14ac:dyDescent="0.2">
      <c r="A41" s="1" t="s">
        <v>12</v>
      </c>
      <c r="B41" s="1" t="s">
        <v>11</v>
      </c>
      <c r="C41" s="8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85"/>
      <c r="AR41" s="62">
        <f>SUM(C41:AQ41)</f>
        <v>0</v>
      </c>
    </row>
    <row r="42" spans="1:44" x14ac:dyDescent="0.2">
      <c r="A42" s="1" t="s">
        <v>14</v>
      </c>
      <c r="B42" t="s">
        <v>15</v>
      </c>
      <c r="C42" s="8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85"/>
      <c r="AR42" s="62">
        <f>SUM(C42:AQ42)</f>
        <v>0</v>
      </c>
    </row>
    <row r="43" spans="1:44" x14ac:dyDescent="0.2">
      <c r="A43" s="67"/>
      <c r="B43" s="48" t="s">
        <v>21</v>
      </c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6"/>
      <c r="AR43" s="62">
        <f>SUM(C43:AQ43)</f>
        <v>0</v>
      </c>
    </row>
    <row r="44" spans="1:44" x14ac:dyDescent="0.2">
      <c r="A44" s="27"/>
      <c r="B44" s="7"/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9"/>
      <c r="AR44" s="62">
        <f>SUM(C44:AQ44)</f>
        <v>0</v>
      </c>
    </row>
    <row r="45" spans="1:44" x14ac:dyDescent="0.2">
      <c r="A45" s="69"/>
      <c r="B45" s="71" t="s">
        <v>139</v>
      </c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2"/>
      <c r="AR45" s="70">
        <f>SUM(C45:AQ45)</f>
        <v>0</v>
      </c>
    </row>
    <row r="46" spans="1:44" ht="13.5" thickBot="1" x14ac:dyDescent="0.25">
      <c r="A46" s="38"/>
      <c r="B46" s="39"/>
      <c r="C46" s="93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5"/>
      <c r="AR46" s="99">
        <f>SUM(C46:AQ46)</f>
        <v>0</v>
      </c>
    </row>
    <row r="47" spans="1:44" ht="17.25" thickTop="1" thickBot="1" x14ac:dyDescent="0.3">
      <c r="A47" s="42"/>
      <c r="B47" s="65" t="s">
        <v>127</v>
      </c>
      <c r="C47" s="44">
        <f>SUM(C9:C46)</f>
        <v>0</v>
      </c>
      <c r="D47" s="45">
        <f t="shared" ref="D47:AQ47" si="1">SUM(D9:D46)</f>
        <v>0</v>
      </c>
      <c r="E47" s="45">
        <f t="shared" si="1"/>
        <v>0</v>
      </c>
      <c r="F47" s="45">
        <f t="shared" si="1"/>
        <v>0</v>
      </c>
      <c r="G47" s="45">
        <f t="shared" si="1"/>
        <v>0</v>
      </c>
      <c r="H47" s="45">
        <f t="shared" si="1"/>
        <v>0</v>
      </c>
      <c r="I47" s="45">
        <f t="shared" si="1"/>
        <v>0</v>
      </c>
      <c r="J47" s="45">
        <f t="shared" si="1"/>
        <v>0</v>
      </c>
      <c r="K47" s="45">
        <f t="shared" si="1"/>
        <v>0</v>
      </c>
      <c r="L47" s="45">
        <f t="shared" si="1"/>
        <v>0</v>
      </c>
      <c r="M47" s="45">
        <f t="shared" si="1"/>
        <v>0</v>
      </c>
      <c r="N47" s="45">
        <f t="shared" si="1"/>
        <v>0</v>
      </c>
      <c r="O47" s="45">
        <f t="shared" si="1"/>
        <v>0</v>
      </c>
      <c r="P47" s="45">
        <f t="shared" si="1"/>
        <v>0</v>
      </c>
      <c r="Q47" s="45">
        <f t="shared" si="1"/>
        <v>0</v>
      </c>
      <c r="R47" s="45">
        <f t="shared" si="1"/>
        <v>0</v>
      </c>
      <c r="S47" s="45">
        <f t="shared" si="1"/>
        <v>0</v>
      </c>
      <c r="T47" s="45">
        <f t="shared" si="1"/>
        <v>0</v>
      </c>
      <c r="U47" s="45">
        <f t="shared" si="1"/>
        <v>0</v>
      </c>
      <c r="V47" s="45">
        <f t="shared" si="1"/>
        <v>0</v>
      </c>
      <c r="W47" s="45">
        <f t="shared" si="1"/>
        <v>0</v>
      </c>
      <c r="X47" s="45">
        <f t="shared" si="1"/>
        <v>0</v>
      </c>
      <c r="Y47" s="45">
        <f t="shared" si="1"/>
        <v>0</v>
      </c>
      <c r="Z47" s="45">
        <f t="shared" si="1"/>
        <v>0</v>
      </c>
      <c r="AA47" s="45">
        <f t="shared" si="1"/>
        <v>0</v>
      </c>
      <c r="AB47" s="45">
        <f t="shared" si="1"/>
        <v>0</v>
      </c>
      <c r="AC47" s="45">
        <f t="shared" si="1"/>
        <v>0</v>
      </c>
      <c r="AD47" s="45">
        <f t="shared" si="1"/>
        <v>0</v>
      </c>
      <c r="AE47" s="45">
        <f t="shared" si="1"/>
        <v>0</v>
      </c>
      <c r="AF47" s="45">
        <f t="shared" si="1"/>
        <v>0</v>
      </c>
      <c r="AG47" s="45">
        <f t="shared" si="1"/>
        <v>0</v>
      </c>
      <c r="AH47" s="45">
        <f t="shared" si="1"/>
        <v>0</v>
      </c>
      <c r="AI47" s="45">
        <f t="shared" si="1"/>
        <v>0</v>
      </c>
      <c r="AJ47" s="45">
        <f t="shared" si="1"/>
        <v>0</v>
      </c>
      <c r="AK47" s="45">
        <f t="shared" si="1"/>
        <v>0</v>
      </c>
      <c r="AL47" s="45">
        <f t="shared" si="1"/>
        <v>0</v>
      </c>
      <c r="AM47" s="45">
        <f t="shared" si="1"/>
        <v>0</v>
      </c>
      <c r="AN47" s="45">
        <f t="shared" si="1"/>
        <v>0</v>
      </c>
      <c r="AO47" s="45">
        <f t="shared" si="1"/>
        <v>0</v>
      </c>
      <c r="AP47" s="45">
        <f t="shared" si="1"/>
        <v>0</v>
      </c>
      <c r="AQ47" s="45">
        <f t="shared" si="1"/>
        <v>0</v>
      </c>
      <c r="AR47" s="100">
        <f>SUM(C47:AQ47)</f>
        <v>0</v>
      </c>
    </row>
    <row r="48" spans="1:44" ht="14.25" thickTop="1" thickBot="1" x14ac:dyDescent="0.25"/>
    <row r="49" spans="1:43" ht="13.5" thickTop="1" x14ac:dyDescent="0.2">
      <c r="A49" s="101"/>
      <c r="B49" s="102" t="s">
        <v>128</v>
      </c>
      <c r="C49" s="10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5"/>
      <c r="AP49" s="105"/>
      <c r="AQ49" s="106"/>
    </row>
    <row r="50" spans="1:43" x14ac:dyDescent="0.2">
      <c r="A50" s="27"/>
      <c r="B50" s="56" t="s">
        <v>136</v>
      </c>
      <c r="C50" s="76"/>
      <c r="D50" s="77"/>
      <c r="E50" s="77"/>
      <c r="F50" s="77"/>
      <c r="G50" s="77"/>
      <c r="H50" s="77"/>
      <c r="I50" s="77" t="s">
        <v>134</v>
      </c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35"/>
      <c r="AP50" s="35"/>
      <c r="AQ50" s="52"/>
    </row>
    <row r="51" spans="1:43" x14ac:dyDescent="0.2">
      <c r="A51" s="27"/>
      <c r="B51" s="56" t="s">
        <v>137</v>
      </c>
      <c r="C51" s="76"/>
      <c r="D51" s="77"/>
      <c r="E51" s="77"/>
      <c r="F51" s="77"/>
      <c r="G51" s="77"/>
      <c r="H51" s="77"/>
      <c r="I51" s="77"/>
      <c r="J51" s="77"/>
      <c r="K51" s="77" t="s">
        <v>134</v>
      </c>
      <c r="L51" s="77" t="s">
        <v>134</v>
      </c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35"/>
      <c r="AP51" s="35"/>
      <c r="AQ51" s="52"/>
    </row>
    <row r="52" spans="1:43" x14ac:dyDescent="0.2">
      <c r="A52" s="27"/>
      <c r="B52" s="56"/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 t="s">
        <v>134</v>
      </c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35"/>
      <c r="AP52" s="35"/>
      <c r="AQ52" s="52"/>
    </row>
    <row r="53" spans="1:43" x14ac:dyDescent="0.2">
      <c r="A53" s="27"/>
      <c r="B53" s="56"/>
      <c r="C53" s="76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35"/>
      <c r="AP53" s="35"/>
      <c r="AQ53" s="52"/>
    </row>
    <row r="54" spans="1:43" x14ac:dyDescent="0.2">
      <c r="A54" s="27"/>
      <c r="B54" s="56"/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35"/>
      <c r="AP54" s="35"/>
      <c r="AQ54" s="52"/>
    </row>
    <row r="55" spans="1:43" x14ac:dyDescent="0.2">
      <c r="A55" s="107"/>
      <c r="B55" s="108" t="s">
        <v>129</v>
      </c>
      <c r="C55" s="109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1"/>
      <c r="AP55" s="111"/>
      <c r="AQ55" s="112"/>
    </row>
    <row r="56" spans="1:43" x14ac:dyDescent="0.2">
      <c r="A56" s="27"/>
      <c r="B56" s="66" t="s">
        <v>133</v>
      </c>
      <c r="C56" s="76"/>
      <c r="D56" s="77"/>
      <c r="E56" s="77"/>
      <c r="F56" s="77"/>
      <c r="G56" s="77"/>
      <c r="H56" s="77"/>
      <c r="I56" s="77"/>
      <c r="J56" s="77"/>
      <c r="K56" s="77"/>
      <c r="L56" s="77" t="s">
        <v>134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35"/>
      <c r="AP56" s="35"/>
      <c r="AQ56" s="52"/>
    </row>
    <row r="57" spans="1:43" x14ac:dyDescent="0.2">
      <c r="A57" s="27"/>
      <c r="B57" s="66" t="s">
        <v>135</v>
      </c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 t="s">
        <v>134</v>
      </c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35"/>
      <c r="AP57" s="35"/>
      <c r="AQ57" s="52"/>
    </row>
    <row r="58" spans="1:43" x14ac:dyDescent="0.2">
      <c r="A58" s="27"/>
      <c r="B58" s="56"/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35"/>
      <c r="AP58" s="35"/>
      <c r="AQ58" s="52"/>
    </row>
    <row r="59" spans="1:43" x14ac:dyDescent="0.2">
      <c r="A59" s="27"/>
      <c r="B59" s="56"/>
      <c r="C59" s="76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35"/>
      <c r="AP59" s="35"/>
      <c r="AQ59" s="52"/>
    </row>
    <row r="60" spans="1:43" x14ac:dyDescent="0.2">
      <c r="A60" s="27"/>
      <c r="B60" s="56"/>
      <c r="C60" s="76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35"/>
      <c r="AP60" s="35"/>
      <c r="AQ60" s="52"/>
    </row>
    <row r="61" spans="1:43" x14ac:dyDescent="0.2">
      <c r="A61" s="27"/>
      <c r="B61" s="56"/>
      <c r="C61" s="76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35"/>
      <c r="AP61" s="35"/>
      <c r="AQ61" s="52"/>
    </row>
    <row r="62" spans="1:43" x14ac:dyDescent="0.2">
      <c r="A62" s="107"/>
      <c r="B62" s="108" t="s">
        <v>130</v>
      </c>
      <c r="C62" s="109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1"/>
      <c r="AP62" s="111"/>
      <c r="AQ62" s="112"/>
    </row>
    <row r="63" spans="1:43" x14ac:dyDescent="0.2">
      <c r="A63" s="27"/>
      <c r="B63" s="66" t="s">
        <v>132</v>
      </c>
      <c r="C63" s="76"/>
      <c r="D63" s="77"/>
      <c r="E63" s="77"/>
      <c r="F63" s="77"/>
      <c r="G63" s="77"/>
      <c r="H63" s="77"/>
      <c r="I63" s="77" t="s">
        <v>134</v>
      </c>
      <c r="J63" s="77" t="s">
        <v>134</v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35"/>
      <c r="AP63" s="35"/>
      <c r="AQ63" s="52"/>
    </row>
    <row r="64" spans="1:43" x14ac:dyDescent="0.2">
      <c r="A64" s="27"/>
      <c r="B64" s="66" t="s">
        <v>131</v>
      </c>
      <c r="C64" s="76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35"/>
      <c r="AP64" s="35"/>
      <c r="AQ64" s="52"/>
    </row>
    <row r="65" spans="1:43" x14ac:dyDescent="0.2">
      <c r="A65" s="27"/>
      <c r="B65" s="56"/>
      <c r="C65" s="76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35"/>
      <c r="AP65" s="35"/>
      <c r="AQ65" s="52"/>
    </row>
    <row r="66" spans="1:43" x14ac:dyDescent="0.2">
      <c r="A66" s="27"/>
      <c r="B66" s="56"/>
      <c r="C66" s="76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35"/>
      <c r="AP66" s="35"/>
      <c r="AQ66" s="52"/>
    </row>
    <row r="67" spans="1:43" ht="13.5" thickBot="1" x14ac:dyDescent="0.25">
      <c r="A67" s="53"/>
      <c r="B67" s="57"/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54"/>
      <c r="AP67" s="54"/>
      <c r="AQ67" s="55"/>
    </row>
    <row r="68" spans="1:43" ht="13.5" thickTop="1" x14ac:dyDescent="0.2"/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2"/>
  <sheetViews>
    <sheetView zoomScale="75" zoomScaleNormal="75" workbookViewId="0">
      <pane ySplit="5" topLeftCell="A57" activePane="bottomLeft" state="frozen"/>
      <selection pane="bottomLeft" activeCell="L49" sqref="L49"/>
    </sheetView>
  </sheetViews>
  <sheetFormatPr defaultRowHeight="12.75" x14ac:dyDescent="0.2"/>
  <cols>
    <col min="1" max="1" width="6.42578125" style="46" customWidth="1"/>
    <col min="2" max="2" width="37.140625" style="46" customWidth="1"/>
    <col min="3" max="43" width="4.28515625" customWidth="1"/>
    <col min="44" max="44" width="7" customWidth="1"/>
  </cols>
  <sheetData>
    <row r="1" spans="1:44" ht="13.5" thickTop="1" x14ac:dyDescent="0.2">
      <c r="A1" s="9" t="s">
        <v>37</v>
      </c>
      <c r="B1" s="10"/>
      <c r="C1" s="5"/>
      <c r="D1" s="12" t="s">
        <v>125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1"/>
    </row>
    <row r="2" spans="1:44" x14ac:dyDescent="0.2">
      <c r="A2" s="12" t="s">
        <v>124</v>
      </c>
      <c r="B2" s="13"/>
      <c r="C2" s="2"/>
      <c r="D2" s="12" t="s">
        <v>38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25" t="s">
        <v>146</v>
      </c>
      <c r="T2" s="125"/>
      <c r="U2" s="125"/>
      <c r="V2" s="125"/>
      <c r="W2" s="125"/>
      <c r="X2" s="12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14"/>
    </row>
    <row r="3" spans="1:44" ht="13.5" thickBot="1" x14ac:dyDescent="0.25">
      <c r="A3" s="12" t="s">
        <v>123</v>
      </c>
      <c r="B3" s="13"/>
      <c r="C3" s="2"/>
      <c r="D3" s="12" t="s">
        <v>39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4"/>
    </row>
    <row r="4" spans="1:44" ht="13.5" thickTop="1" x14ac:dyDescent="0.2">
      <c r="A4" s="113" t="s">
        <v>40</v>
      </c>
      <c r="B4" s="116" t="s">
        <v>41</v>
      </c>
      <c r="C4" s="20">
        <v>12</v>
      </c>
      <c r="D4" s="114">
        <f>(C4+1)</f>
        <v>13</v>
      </c>
      <c r="E4" s="114">
        <f t="shared" ref="E4:AP4" si="0">(D4+1)</f>
        <v>14</v>
      </c>
      <c r="F4" s="114">
        <f t="shared" si="0"/>
        <v>15</v>
      </c>
      <c r="G4" s="114">
        <f t="shared" si="0"/>
        <v>16</v>
      </c>
      <c r="H4" s="114">
        <f t="shared" si="0"/>
        <v>17</v>
      </c>
      <c r="I4" s="114">
        <f t="shared" si="0"/>
        <v>18</v>
      </c>
      <c r="J4" s="114">
        <f t="shared" si="0"/>
        <v>19</v>
      </c>
      <c r="K4" s="114">
        <f t="shared" si="0"/>
        <v>20</v>
      </c>
      <c r="L4" s="114">
        <f t="shared" si="0"/>
        <v>21</v>
      </c>
      <c r="M4" s="114">
        <f t="shared" si="0"/>
        <v>22</v>
      </c>
      <c r="N4" s="114">
        <f t="shared" si="0"/>
        <v>23</v>
      </c>
      <c r="O4" s="114">
        <f t="shared" si="0"/>
        <v>24</v>
      </c>
      <c r="P4" s="114">
        <f t="shared" si="0"/>
        <v>25</v>
      </c>
      <c r="Q4" s="114">
        <f t="shared" si="0"/>
        <v>26</v>
      </c>
      <c r="R4" s="114">
        <f t="shared" si="0"/>
        <v>27</v>
      </c>
      <c r="S4" s="114">
        <f t="shared" si="0"/>
        <v>28</v>
      </c>
      <c r="T4" s="114">
        <f t="shared" si="0"/>
        <v>29</v>
      </c>
      <c r="U4" s="114">
        <f t="shared" si="0"/>
        <v>30</v>
      </c>
      <c r="V4" s="114">
        <f t="shared" si="0"/>
        <v>31</v>
      </c>
      <c r="W4" s="114">
        <f t="shared" si="0"/>
        <v>32</v>
      </c>
      <c r="X4" s="114">
        <f t="shared" si="0"/>
        <v>33</v>
      </c>
      <c r="Y4" s="114">
        <f t="shared" si="0"/>
        <v>34</v>
      </c>
      <c r="Z4" s="114">
        <f t="shared" si="0"/>
        <v>35</v>
      </c>
      <c r="AA4" s="114">
        <f t="shared" si="0"/>
        <v>36</v>
      </c>
      <c r="AB4" s="114">
        <f t="shared" si="0"/>
        <v>37</v>
      </c>
      <c r="AC4" s="114">
        <f t="shared" si="0"/>
        <v>38</v>
      </c>
      <c r="AD4" s="114">
        <f t="shared" si="0"/>
        <v>39</v>
      </c>
      <c r="AE4" s="114">
        <f t="shared" si="0"/>
        <v>40</v>
      </c>
      <c r="AF4" s="114">
        <f t="shared" si="0"/>
        <v>41</v>
      </c>
      <c r="AG4" s="114">
        <f t="shared" si="0"/>
        <v>42</v>
      </c>
      <c r="AH4" s="114">
        <f t="shared" si="0"/>
        <v>43</v>
      </c>
      <c r="AI4" s="114">
        <f t="shared" si="0"/>
        <v>44</v>
      </c>
      <c r="AJ4" s="114">
        <f t="shared" si="0"/>
        <v>45</v>
      </c>
      <c r="AK4" s="114">
        <f t="shared" si="0"/>
        <v>46</v>
      </c>
      <c r="AL4" s="114">
        <f t="shared" si="0"/>
        <v>47</v>
      </c>
      <c r="AM4" s="114">
        <f t="shared" si="0"/>
        <v>48</v>
      </c>
      <c r="AN4" s="114">
        <f t="shared" si="0"/>
        <v>49</v>
      </c>
      <c r="AO4" s="114">
        <f t="shared" si="0"/>
        <v>50</v>
      </c>
      <c r="AP4" s="114">
        <f t="shared" si="0"/>
        <v>51</v>
      </c>
      <c r="AQ4" s="115">
        <f>(AP4+1)</f>
        <v>52</v>
      </c>
      <c r="AR4" s="75" t="s">
        <v>0</v>
      </c>
    </row>
    <row r="5" spans="1:44" ht="13.5" thickBot="1" x14ac:dyDescent="0.25">
      <c r="A5" t="s">
        <v>42</v>
      </c>
      <c r="B5" s="117" t="s">
        <v>43</v>
      </c>
      <c r="AQ5" s="17"/>
      <c r="AR5" s="96"/>
    </row>
    <row r="6" spans="1:44" ht="13.5" thickTop="1" x14ac:dyDescent="0.2">
      <c r="A6" s="23"/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72"/>
      <c r="AR6" s="98"/>
    </row>
    <row r="7" spans="1:44" x14ac:dyDescent="0.2">
      <c r="A7" s="27" t="s">
        <v>44</v>
      </c>
      <c r="B7" s="118" t="s">
        <v>45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73"/>
      <c r="AR7" s="62"/>
    </row>
    <row r="8" spans="1:44" x14ac:dyDescent="0.2">
      <c r="A8" s="27"/>
      <c r="B8" s="119" t="s">
        <v>46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73"/>
      <c r="AR8" s="62"/>
    </row>
    <row r="9" spans="1:44" x14ac:dyDescent="0.2">
      <c r="A9" s="27"/>
      <c r="B9" s="120" t="s">
        <v>126</v>
      </c>
      <c r="C9" s="29"/>
      <c r="D9" s="30">
        <v>14</v>
      </c>
      <c r="E9" s="30">
        <v>14</v>
      </c>
      <c r="F9" s="30">
        <v>14</v>
      </c>
      <c r="G9" s="30">
        <v>14</v>
      </c>
      <c r="H9" s="30">
        <v>14</v>
      </c>
      <c r="I9" s="30">
        <v>14</v>
      </c>
      <c r="J9" s="30">
        <v>14</v>
      </c>
      <c r="K9" s="30">
        <v>14</v>
      </c>
      <c r="L9" s="30">
        <v>14</v>
      </c>
      <c r="M9" s="30">
        <v>14</v>
      </c>
      <c r="N9" s="30">
        <v>14</v>
      </c>
      <c r="O9" s="30">
        <v>14</v>
      </c>
      <c r="P9" s="30">
        <v>14</v>
      </c>
      <c r="Q9" s="30">
        <v>14</v>
      </c>
      <c r="R9" s="30">
        <v>14</v>
      </c>
      <c r="S9" s="30">
        <v>14</v>
      </c>
      <c r="T9" s="30">
        <v>14</v>
      </c>
      <c r="U9" s="30">
        <v>14</v>
      </c>
      <c r="V9" s="30">
        <v>14</v>
      </c>
      <c r="W9" s="30">
        <v>14</v>
      </c>
      <c r="X9" s="30">
        <v>14</v>
      </c>
      <c r="Y9" s="30">
        <v>14</v>
      </c>
      <c r="Z9" s="30">
        <v>14</v>
      </c>
      <c r="AA9" s="30">
        <v>14</v>
      </c>
      <c r="AB9" s="30">
        <v>14</v>
      </c>
      <c r="AC9" s="30">
        <v>14</v>
      </c>
      <c r="AD9" s="30">
        <v>14</v>
      </c>
      <c r="AE9" s="30">
        <v>14</v>
      </c>
      <c r="AF9" s="30">
        <v>14</v>
      </c>
      <c r="AG9" s="30">
        <v>14</v>
      </c>
      <c r="AH9" s="30">
        <v>14</v>
      </c>
      <c r="AI9" s="4"/>
      <c r="AJ9" s="4"/>
      <c r="AK9" s="4"/>
      <c r="AL9" s="4"/>
      <c r="AM9" s="4"/>
      <c r="AN9" s="4"/>
      <c r="AO9" s="4"/>
      <c r="AP9" s="4"/>
      <c r="AQ9" s="73"/>
      <c r="AR9" s="62">
        <f>SUM(C9:AQ9)</f>
        <v>434</v>
      </c>
    </row>
    <row r="10" spans="1:44" x14ac:dyDescent="0.2">
      <c r="A10" s="27"/>
      <c r="B10" s="119" t="s">
        <v>47</v>
      </c>
      <c r="C10" s="8"/>
      <c r="D10" s="4"/>
      <c r="E10" s="30">
        <v>1.5</v>
      </c>
      <c r="F10" s="4"/>
      <c r="G10" s="30">
        <v>1.5</v>
      </c>
      <c r="H10" s="4"/>
      <c r="I10" s="30">
        <v>1.5</v>
      </c>
      <c r="J10" s="4"/>
      <c r="K10" s="30">
        <v>1.5</v>
      </c>
      <c r="L10" s="4"/>
      <c r="M10" s="30">
        <v>1.5</v>
      </c>
      <c r="N10" s="4"/>
      <c r="O10" s="30">
        <v>1.5</v>
      </c>
      <c r="P10" s="4"/>
      <c r="Q10" s="30">
        <v>1.5</v>
      </c>
      <c r="R10" s="4"/>
      <c r="S10" s="30">
        <v>1.5</v>
      </c>
      <c r="T10" s="4"/>
      <c r="U10" s="30">
        <v>1.5</v>
      </c>
      <c r="V10" s="4"/>
      <c r="W10" s="30">
        <v>1.5</v>
      </c>
      <c r="X10" s="4"/>
      <c r="Y10" s="30">
        <v>1.5</v>
      </c>
      <c r="Z10" s="4"/>
      <c r="AA10" s="30">
        <v>1.5</v>
      </c>
      <c r="AB10" s="4"/>
      <c r="AC10" s="30">
        <v>1.5</v>
      </c>
      <c r="AD10" s="4"/>
      <c r="AE10" s="30">
        <v>1.5</v>
      </c>
      <c r="AF10" s="4"/>
      <c r="AG10" s="30">
        <v>1.5</v>
      </c>
      <c r="AH10" s="4"/>
      <c r="AI10" s="4"/>
      <c r="AJ10" s="4"/>
      <c r="AK10" s="4"/>
      <c r="AL10" s="4"/>
      <c r="AM10" s="4"/>
      <c r="AN10" s="4"/>
      <c r="AO10" s="4"/>
      <c r="AP10" s="4"/>
      <c r="AQ10" s="73"/>
      <c r="AR10" s="62">
        <f t="shared" ref="AR10:AR71" si="1">SUM(C10:AQ10)</f>
        <v>22.5</v>
      </c>
    </row>
    <row r="11" spans="1:44" x14ac:dyDescent="0.2">
      <c r="A11" s="27"/>
      <c r="B11" s="119" t="s">
        <v>48</v>
      </c>
      <c r="C11" s="8"/>
      <c r="D11" s="4"/>
      <c r="E11" s="4"/>
      <c r="F11" s="4"/>
      <c r="G11" s="30">
        <v>8.5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30">
        <v>8.5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73"/>
      <c r="AR11" s="62">
        <f t="shared" si="1"/>
        <v>17</v>
      </c>
    </row>
    <row r="12" spans="1:44" x14ac:dyDescent="0.2">
      <c r="A12" s="27"/>
      <c r="B12" s="119" t="s">
        <v>49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31">
        <v>12</v>
      </c>
      <c r="AK12" s="4"/>
      <c r="AL12" s="31">
        <v>12</v>
      </c>
      <c r="AM12" s="4"/>
      <c r="AN12" s="31">
        <v>12</v>
      </c>
      <c r="AO12" s="4"/>
      <c r="AP12" s="31">
        <v>12</v>
      </c>
      <c r="AQ12" s="73"/>
      <c r="AR12" s="62">
        <f t="shared" si="1"/>
        <v>48</v>
      </c>
    </row>
    <row r="13" spans="1:44" x14ac:dyDescent="0.2">
      <c r="A13" s="27"/>
      <c r="B13" s="119" t="s">
        <v>50</v>
      </c>
      <c r="C13" s="32">
        <v>18</v>
      </c>
      <c r="E13" s="4"/>
      <c r="F13" s="4"/>
      <c r="G13" s="4"/>
      <c r="H13" s="4"/>
      <c r="I13" s="4"/>
      <c r="J13" s="32">
        <v>18</v>
      </c>
      <c r="K13" s="4"/>
      <c r="L13" s="4"/>
      <c r="M13" s="4"/>
      <c r="N13" s="4"/>
      <c r="O13" s="4"/>
      <c r="P13" s="32">
        <v>18</v>
      </c>
      <c r="Q13" s="4"/>
      <c r="R13" s="4"/>
      <c r="S13" s="4"/>
      <c r="T13" s="4"/>
      <c r="U13" s="4"/>
      <c r="V13" s="32">
        <v>18</v>
      </c>
      <c r="W13" s="4"/>
      <c r="X13" s="4"/>
      <c r="Y13" s="4"/>
      <c r="Z13" s="4"/>
      <c r="AA13" s="4"/>
      <c r="AB13" s="4"/>
      <c r="AC13" s="32">
        <v>18</v>
      </c>
      <c r="AD13" s="4"/>
      <c r="AE13" s="4"/>
      <c r="AF13" s="4"/>
      <c r="AG13" s="4"/>
      <c r="AH13" s="4"/>
      <c r="AI13" s="32">
        <v>18</v>
      </c>
      <c r="AJ13" s="4"/>
      <c r="AK13" s="4"/>
      <c r="AL13" s="4"/>
      <c r="AM13" s="4"/>
      <c r="AN13" s="4"/>
      <c r="AO13" s="4"/>
      <c r="AP13" s="4"/>
      <c r="AQ13" s="73"/>
      <c r="AR13" s="62">
        <f t="shared" si="1"/>
        <v>108</v>
      </c>
    </row>
    <row r="14" spans="1:44" x14ac:dyDescent="0.2">
      <c r="A14" s="27"/>
      <c r="B14" s="119" t="s">
        <v>51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73"/>
      <c r="AR14" s="62">
        <f t="shared" si="1"/>
        <v>0</v>
      </c>
    </row>
    <row r="15" spans="1:44" x14ac:dyDescent="0.2">
      <c r="A15" s="27" t="s">
        <v>52</v>
      </c>
      <c r="B15" s="118" t="s">
        <v>53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33"/>
      <c r="AK15" s="4"/>
      <c r="AL15" s="4"/>
      <c r="AM15" s="4"/>
      <c r="AN15" s="4"/>
      <c r="AO15" s="4"/>
      <c r="AP15" s="4"/>
      <c r="AQ15" s="73"/>
      <c r="AR15" s="62">
        <f t="shared" si="1"/>
        <v>0</v>
      </c>
    </row>
    <row r="16" spans="1:44" x14ac:dyDescent="0.2">
      <c r="A16" s="27"/>
      <c r="B16" s="119" t="s">
        <v>46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73"/>
      <c r="AR16" s="62">
        <f t="shared" si="1"/>
        <v>0</v>
      </c>
    </row>
    <row r="17" spans="1:44" x14ac:dyDescent="0.2">
      <c r="A17" s="27"/>
      <c r="B17" s="119" t="s">
        <v>54</v>
      </c>
      <c r="C17" s="8"/>
      <c r="D17" s="4"/>
      <c r="E17" s="4"/>
      <c r="F17" s="30">
        <v>1</v>
      </c>
      <c r="G17" s="4"/>
      <c r="H17" s="30">
        <v>1</v>
      </c>
      <c r="I17" s="4"/>
      <c r="J17" s="30">
        <v>1</v>
      </c>
      <c r="K17" s="4"/>
      <c r="L17" s="30">
        <v>1</v>
      </c>
      <c r="M17" s="4"/>
      <c r="N17" s="30">
        <v>1</v>
      </c>
      <c r="O17" s="4"/>
      <c r="P17" s="30">
        <v>1</v>
      </c>
      <c r="Q17" s="4"/>
      <c r="R17" s="30">
        <v>1</v>
      </c>
      <c r="S17" s="4"/>
      <c r="T17" s="30">
        <v>1</v>
      </c>
      <c r="U17" s="4"/>
      <c r="V17" s="30">
        <v>1</v>
      </c>
      <c r="W17" s="4"/>
      <c r="X17" s="30">
        <v>1</v>
      </c>
      <c r="Y17" s="4"/>
      <c r="Z17" s="30">
        <v>1</v>
      </c>
      <c r="AA17" s="4"/>
      <c r="AB17" s="30">
        <v>1</v>
      </c>
      <c r="AC17" s="4"/>
      <c r="AD17" s="30">
        <v>1</v>
      </c>
      <c r="AE17" s="4"/>
      <c r="AF17" s="30">
        <v>1</v>
      </c>
      <c r="AG17" s="30"/>
      <c r="AH17" s="30">
        <v>1</v>
      </c>
      <c r="AI17" s="4"/>
      <c r="AJ17" s="4"/>
      <c r="AK17" s="4"/>
      <c r="AL17" s="4"/>
      <c r="AM17" s="4"/>
      <c r="AN17" s="4"/>
      <c r="AO17" s="4"/>
      <c r="AP17" s="4"/>
      <c r="AQ17" s="73"/>
      <c r="AR17" s="62">
        <f t="shared" si="1"/>
        <v>15</v>
      </c>
    </row>
    <row r="18" spans="1:44" x14ac:dyDescent="0.2">
      <c r="A18" s="27"/>
      <c r="B18" s="119" t="s">
        <v>55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73"/>
      <c r="AR18" s="62">
        <f t="shared" si="1"/>
        <v>0</v>
      </c>
    </row>
    <row r="19" spans="1:44" x14ac:dyDescent="0.2">
      <c r="A19" s="27"/>
      <c r="B19" s="119" t="s">
        <v>56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73"/>
      <c r="AR19" s="62">
        <f t="shared" si="1"/>
        <v>0</v>
      </c>
    </row>
    <row r="20" spans="1:44" x14ac:dyDescent="0.2">
      <c r="A20" s="27"/>
      <c r="B20" s="119" t="s">
        <v>57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31">
        <v>1.5</v>
      </c>
      <c r="AK20" s="4"/>
      <c r="AL20" s="31">
        <v>1.5</v>
      </c>
      <c r="AM20" s="4"/>
      <c r="AN20" s="31">
        <v>1.5</v>
      </c>
      <c r="AO20" s="4"/>
      <c r="AP20" s="31">
        <v>1.5</v>
      </c>
      <c r="AQ20" s="73"/>
      <c r="AR20" s="62">
        <f t="shared" si="1"/>
        <v>6</v>
      </c>
    </row>
    <row r="21" spans="1:44" x14ac:dyDescent="0.2">
      <c r="A21" s="27"/>
      <c r="B21" s="119" t="s">
        <v>51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73"/>
      <c r="AR21" s="62">
        <f t="shared" si="1"/>
        <v>0</v>
      </c>
    </row>
    <row r="22" spans="1:44" x14ac:dyDescent="0.2">
      <c r="A22" s="27" t="s">
        <v>58</v>
      </c>
      <c r="B22" s="118" t="s">
        <v>59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73"/>
      <c r="AR22" s="62">
        <f t="shared" si="1"/>
        <v>0</v>
      </c>
    </row>
    <row r="23" spans="1:44" x14ac:dyDescent="0.2">
      <c r="A23" s="27"/>
      <c r="B23" s="119" t="s">
        <v>46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73"/>
      <c r="AR23" s="62">
        <f t="shared" si="1"/>
        <v>0</v>
      </c>
    </row>
    <row r="24" spans="1:44" x14ac:dyDescent="0.2">
      <c r="A24" s="27"/>
      <c r="B24" s="119" t="s">
        <v>60</v>
      </c>
      <c r="C24" s="8"/>
      <c r="D24" s="30">
        <v>2</v>
      </c>
      <c r="E24" s="30">
        <v>2</v>
      </c>
      <c r="F24" s="30">
        <v>2</v>
      </c>
      <c r="G24" s="30">
        <v>2</v>
      </c>
      <c r="H24" s="30">
        <v>2</v>
      </c>
      <c r="I24" s="30">
        <v>2</v>
      </c>
      <c r="J24" s="30">
        <v>2</v>
      </c>
      <c r="K24" s="30">
        <v>2</v>
      </c>
      <c r="L24" s="30">
        <v>2</v>
      </c>
      <c r="M24" s="30">
        <v>2</v>
      </c>
      <c r="N24" s="30">
        <v>2</v>
      </c>
      <c r="O24" s="30">
        <v>2</v>
      </c>
      <c r="P24" s="30">
        <v>2</v>
      </c>
      <c r="Q24" s="30">
        <v>2</v>
      </c>
      <c r="R24" s="30">
        <v>2</v>
      </c>
      <c r="S24" s="30">
        <v>2</v>
      </c>
      <c r="T24" s="30">
        <v>2</v>
      </c>
      <c r="U24" s="30">
        <v>2</v>
      </c>
      <c r="V24" s="30">
        <v>2</v>
      </c>
      <c r="W24" s="30">
        <v>2</v>
      </c>
      <c r="X24" s="30">
        <v>2</v>
      </c>
      <c r="Y24" s="30">
        <v>2</v>
      </c>
      <c r="Z24" s="30">
        <v>2</v>
      </c>
      <c r="AA24" s="30">
        <v>2</v>
      </c>
      <c r="AB24" s="30">
        <v>2</v>
      </c>
      <c r="AC24" s="30">
        <v>2</v>
      </c>
      <c r="AD24" s="30">
        <v>2</v>
      </c>
      <c r="AE24" s="30">
        <v>2</v>
      </c>
      <c r="AF24" s="30">
        <v>2</v>
      </c>
      <c r="AG24" s="30">
        <v>2</v>
      </c>
      <c r="AH24" s="30">
        <v>2</v>
      </c>
      <c r="AI24" s="4"/>
      <c r="AJ24" s="4"/>
      <c r="AK24" s="4"/>
      <c r="AL24" s="4"/>
      <c r="AM24" s="4"/>
      <c r="AN24" s="4"/>
      <c r="AO24" s="4"/>
      <c r="AP24" s="4"/>
      <c r="AQ24" s="73"/>
      <c r="AR24" s="62">
        <f t="shared" si="1"/>
        <v>62</v>
      </c>
    </row>
    <row r="25" spans="1:44" x14ac:dyDescent="0.2">
      <c r="A25" s="27"/>
      <c r="B25" s="119" t="s">
        <v>61</v>
      </c>
      <c r="C25" s="8"/>
      <c r="D25" s="4"/>
      <c r="E25" s="30">
        <v>1.5</v>
      </c>
      <c r="F25" s="4"/>
      <c r="G25" s="30">
        <v>1.5</v>
      </c>
      <c r="H25" s="4"/>
      <c r="I25" s="30">
        <v>1.5</v>
      </c>
      <c r="J25" s="4"/>
      <c r="K25" s="30">
        <v>1.5</v>
      </c>
      <c r="L25" s="4"/>
      <c r="M25" s="30">
        <v>1.5</v>
      </c>
      <c r="N25" s="4"/>
      <c r="O25" s="30">
        <v>1.5</v>
      </c>
      <c r="P25" s="4"/>
      <c r="Q25" s="30">
        <v>1.5</v>
      </c>
      <c r="R25" s="4"/>
      <c r="S25" s="30">
        <v>1.5</v>
      </c>
      <c r="T25" s="4"/>
      <c r="U25" s="30">
        <v>1.5</v>
      </c>
      <c r="V25" s="4"/>
      <c r="W25" s="30">
        <v>1.5</v>
      </c>
      <c r="X25" s="4"/>
      <c r="Y25" s="30">
        <v>1.5</v>
      </c>
      <c r="Z25" s="4"/>
      <c r="AA25" s="30">
        <v>1.5</v>
      </c>
      <c r="AB25" s="4"/>
      <c r="AC25" s="30">
        <v>1.5</v>
      </c>
      <c r="AD25" s="4"/>
      <c r="AE25" s="30">
        <v>1.5</v>
      </c>
      <c r="AF25" s="4"/>
      <c r="AG25" s="30">
        <v>1.5</v>
      </c>
      <c r="AH25" s="4"/>
      <c r="AI25" s="4"/>
      <c r="AJ25" s="4"/>
      <c r="AK25" s="4"/>
      <c r="AL25" s="4"/>
      <c r="AM25" s="4"/>
      <c r="AN25" s="4"/>
      <c r="AO25" s="4"/>
      <c r="AP25" s="4"/>
      <c r="AQ25" s="73"/>
      <c r="AR25" s="62">
        <f t="shared" si="1"/>
        <v>22.5</v>
      </c>
    </row>
    <row r="26" spans="1:44" x14ac:dyDescent="0.2">
      <c r="A26" s="27"/>
      <c r="B26" s="119" t="s">
        <v>48</v>
      </c>
      <c r="C26" s="8"/>
      <c r="D26" s="4"/>
      <c r="E26" s="4"/>
      <c r="F26" s="4"/>
      <c r="G26" s="30">
        <v>1.75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0">
        <v>1.75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73"/>
      <c r="AR26" s="62">
        <f t="shared" si="1"/>
        <v>3.5</v>
      </c>
    </row>
    <row r="27" spans="1:44" x14ac:dyDescent="0.2">
      <c r="A27" s="27"/>
      <c r="B27" s="119" t="s">
        <v>49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31">
        <v>11</v>
      </c>
      <c r="AK27" s="4"/>
      <c r="AL27" s="31">
        <v>11</v>
      </c>
      <c r="AM27" s="4"/>
      <c r="AN27" s="31">
        <v>11</v>
      </c>
      <c r="AO27" s="4"/>
      <c r="AP27" s="31">
        <v>11</v>
      </c>
      <c r="AQ27" s="73"/>
      <c r="AR27" s="62">
        <f t="shared" si="1"/>
        <v>44</v>
      </c>
    </row>
    <row r="28" spans="1:44" x14ac:dyDescent="0.2">
      <c r="A28" s="27"/>
      <c r="B28" s="119" t="s">
        <v>62</v>
      </c>
      <c r="C28" s="34"/>
      <c r="D28" s="3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0">
        <v>2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28"/>
      <c r="AR28" s="62">
        <f t="shared" si="1"/>
        <v>2</v>
      </c>
    </row>
    <row r="29" spans="1:44" x14ac:dyDescent="0.2">
      <c r="A29" s="27"/>
      <c r="B29" s="119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28"/>
      <c r="AR29" s="62">
        <f t="shared" si="1"/>
        <v>0</v>
      </c>
    </row>
    <row r="30" spans="1:44" x14ac:dyDescent="0.2">
      <c r="A30" s="27" t="s">
        <v>63</v>
      </c>
      <c r="B30" s="121" t="s">
        <v>64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28"/>
      <c r="AR30" s="62">
        <f t="shared" si="1"/>
        <v>0</v>
      </c>
    </row>
    <row r="31" spans="1:44" x14ac:dyDescent="0.2">
      <c r="A31" s="27" t="s">
        <v>65</v>
      </c>
      <c r="B31" s="122" t="s">
        <v>66</v>
      </c>
      <c r="C31" s="34" t="s">
        <v>67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28"/>
      <c r="AR31" s="62">
        <f t="shared" si="1"/>
        <v>0</v>
      </c>
    </row>
    <row r="32" spans="1:44" x14ac:dyDescent="0.2">
      <c r="A32" s="27"/>
      <c r="B32" s="119" t="s">
        <v>46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28"/>
      <c r="AR32" s="62">
        <f t="shared" si="1"/>
        <v>0</v>
      </c>
    </row>
    <row r="33" spans="1:44" x14ac:dyDescent="0.2">
      <c r="A33" s="27"/>
      <c r="B33" s="119" t="s">
        <v>68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>
        <v>24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6">
        <v>46</v>
      </c>
      <c r="AJ33" s="35"/>
      <c r="AK33" s="35"/>
      <c r="AL33" s="35"/>
      <c r="AM33" s="35"/>
      <c r="AN33" s="35"/>
      <c r="AO33" s="35"/>
      <c r="AP33" s="35"/>
      <c r="AQ33" s="28"/>
      <c r="AR33" s="62">
        <f t="shared" si="1"/>
        <v>70</v>
      </c>
    </row>
    <row r="34" spans="1:44" x14ac:dyDescent="0.2">
      <c r="A34" s="27"/>
      <c r="B34" s="119" t="s">
        <v>69</v>
      </c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28"/>
      <c r="AR34" s="62">
        <f t="shared" si="1"/>
        <v>0</v>
      </c>
    </row>
    <row r="35" spans="1:44" x14ac:dyDescent="0.2">
      <c r="A35" s="27"/>
      <c r="B35" s="119" t="s">
        <v>70</v>
      </c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28"/>
      <c r="AR35" s="62">
        <f t="shared" si="1"/>
        <v>0</v>
      </c>
    </row>
    <row r="36" spans="1:44" x14ac:dyDescent="0.2">
      <c r="A36" s="27"/>
      <c r="B36" s="119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28"/>
      <c r="AR36" s="62">
        <f t="shared" si="1"/>
        <v>0</v>
      </c>
    </row>
    <row r="37" spans="1:44" x14ac:dyDescent="0.2">
      <c r="A37" s="27" t="s">
        <v>71</v>
      </c>
      <c r="B37" s="119" t="s">
        <v>72</v>
      </c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28"/>
      <c r="AR37" s="62">
        <f t="shared" si="1"/>
        <v>0</v>
      </c>
    </row>
    <row r="38" spans="1:44" x14ac:dyDescent="0.2">
      <c r="A38" s="27"/>
      <c r="B38" s="119" t="s">
        <v>46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28"/>
      <c r="AR38" s="62">
        <f t="shared" si="1"/>
        <v>0</v>
      </c>
    </row>
    <row r="39" spans="1:44" x14ac:dyDescent="0.2">
      <c r="A39" s="27"/>
      <c r="B39" s="119" t="s">
        <v>73</v>
      </c>
      <c r="C39" s="34"/>
      <c r="D39" s="30">
        <v>1.5</v>
      </c>
      <c r="E39" s="30">
        <v>1.5</v>
      </c>
      <c r="F39" s="30">
        <v>1.5</v>
      </c>
      <c r="G39" s="30">
        <v>1.5</v>
      </c>
      <c r="H39" s="30">
        <v>1.5</v>
      </c>
      <c r="I39" s="30">
        <v>1.5</v>
      </c>
      <c r="J39" s="30">
        <v>1.5</v>
      </c>
      <c r="K39" s="30">
        <v>1.5</v>
      </c>
      <c r="L39" s="30">
        <v>1.5</v>
      </c>
      <c r="M39" s="30">
        <v>1.5</v>
      </c>
      <c r="N39" s="30">
        <v>1.5</v>
      </c>
      <c r="O39" s="30">
        <v>1.5</v>
      </c>
      <c r="P39" s="30">
        <v>1.5</v>
      </c>
      <c r="Q39" s="30">
        <v>1.5</v>
      </c>
      <c r="R39" s="30">
        <v>1.5</v>
      </c>
      <c r="S39" s="30">
        <v>1.5</v>
      </c>
      <c r="T39" s="30">
        <v>1.5</v>
      </c>
      <c r="U39" s="30">
        <v>1.5</v>
      </c>
      <c r="V39" s="30">
        <v>1.5</v>
      </c>
      <c r="W39" s="30">
        <v>1.5</v>
      </c>
      <c r="X39" s="30">
        <v>1.5</v>
      </c>
      <c r="Y39" s="30">
        <v>1.5</v>
      </c>
      <c r="Z39" s="30">
        <v>1.5</v>
      </c>
      <c r="AA39" s="30">
        <v>1.5</v>
      </c>
      <c r="AB39" s="30">
        <v>1.5</v>
      </c>
      <c r="AC39" s="30">
        <v>1.5</v>
      </c>
      <c r="AD39" s="30">
        <v>1.5</v>
      </c>
      <c r="AE39" s="30">
        <v>1.5</v>
      </c>
      <c r="AF39" s="30">
        <v>1.5</v>
      </c>
      <c r="AG39" s="30">
        <v>1.5</v>
      </c>
      <c r="AH39" s="30">
        <v>1.5</v>
      </c>
      <c r="AI39" s="30"/>
      <c r="AJ39" s="35"/>
      <c r="AK39" s="35"/>
      <c r="AL39" s="35"/>
      <c r="AM39" s="35"/>
      <c r="AN39" s="35"/>
      <c r="AO39" s="35"/>
      <c r="AP39" s="35"/>
      <c r="AQ39" s="28"/>
      <c r="AR39" s="62">
        <f t="shared" si="1"/>
        <v>46.5</v>
      </c>
    </row>
    <row r="40" spans="1:44" x14ac:dyDescent="0.2">
      <c r="A40" s="27"/>
      <c r="B40" s="119" t="s">
        <v>74</v>
      </c>
      <c r="C40" s="34"/>
      <c r="D40" s="35"/>
      <c r="E40" s="35"/>
      <c r="F40" s="35"/>
      <c r="G40" s="30">
        <v>21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0">
        <v>21</v>
      </c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28"/>
      <c r="AR40" s="62">
        <f t="shared" si="1"/>
        <v>42</v>
      </c>
    </row>
    <row r="41" spans="1:44" x14ac:dyDescent="0.2">
      <c r="A41" s="27"/>
      <c r="B41" s="119" t="s">
        <v>75</v>
      </c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28"/>
      <c r="AR41" s="62">
        <f t="shared" si="1"/>
        <v>0</v>
      </c>
    </row>
    <row r="42" spans="1:44" x14ac:dyDescent="0.2">
      <c r="A42" s="27"/>
      <c r="B42" s="124" t="s">
        <v>143</v>
      </c>
      <c r="C42" s="34"/>
      <c r="D42" s="35"/>
      <c r="E42" s="35"/>
      <c r="F42" s="35"/>
      <c r="G42" s="35"/>
      <c r="H42" s="35"/>
      <c r="I42" s="30">
        <v>1.5</v>
      </c>
      <c r="J42" s="35"/>
      <c r="K42" s="30">
        <v>1.5</v>
      </c>
      <c r="L42" s="35"/>
      <c r="M42" s="30">
        <v>1.5</v>
      </c>
      <c r="N42" s="35"/>
      <c r="O42" s="30">
        <v>1.5</v>
      </c>
      <c r="P42" s="35"/>
      <c r="Q42" s="30">
        <v>1.5</v>
      </c>
      <c r="R42" s="35"/>
      <c r="S42" s="30">
        <v>1.5</v>
      </c>
      <c r="T42" s="35"/>
      <c r="U42" s="30">
        <v>1.5</v>
      </c>
      <c r="V42" s="35"/>
      <c r="W42" s="30">
        <v>1.5</v>
      </c>
      <c r="X42" s="35"/>
      <c r="Y42" s="30">
        <v>1.5</v>
      </c>
      <c r="Z42" s="35"/>
      <c r="AA42" s="30">
        <v>1.5</v>
      </c>
      <c r="AB42" s="35"/>
      <c r="AC42" s="30">
        <v>1.5</v>
      </c>
      <c r="AD42" s="35"/>
      <c r="AE42" s="30">
        <v>1.5</v>
      </c>
      <c r="AF42" s="35"/>
      <c r="AG42" s="30">
        <v>1.5</v>
      </c>
      <c r="AH42" s="35"/>
      <c r="AI42" s="35"/>
      <c r="AJ42" s="35"/>
      <c r="AK42" s="35"/>
      <c r="AL42" s="35"/>
      <c r="AM42" s="35"/>
      <c r="AN42" s="35"/>
      <c r="AO42" s="35"/>
      <c r="AP42" s="35"/>
      <c r="AQ42" s="28"/>
      <c r="AR42" s="62">
        <f t="shared" si="1"/>
        <v>19.5</v>
      </c>
    </row>
    <row r="43" spans="1:44" x14ac:dyDescent="0.2">
      <c r="A43" s="27"/>
      <c r="B43" s="119" t="s">
        <v>51</v>
      </c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28"/>
      <c r="AR43" s="62">
        <f t="shared" si="1"/>
        <v>0</v>
      </c>
    </row>
    <row r="44" spans="1:44" x14ac:dyDescent="0.2">
      <c r="A44" s="27" t="s">
        <v>76</v>
      </c>
      <c r="B44" s="121" t="s">
        <v>77</v>
      </c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28"/>
      <c r="AR44" s="62">
        <f t="shared" si="1"/>
        <v>0</v>
      </c>
    </row>
    <row r="45" spans="1:44" x14ac:dyDescent="0.2">
      <c r="A45" s="27" t="s">
        <v>78</v>
      </c>
      <c r="B45" s="122" t="s">
        <v>79</v>
      </c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28"/>
      <c r="AR45" s="62">
        <f t="shared" si="1"/>
        <v>0</v>
      </c>
    </row>
    <row r="46" spans="1:44" x14ac:dyDescent="0.2">
      <c r="A46" s="27"/>
      <c r="B46" s="119" t="s">
        <v>46</v>
      </c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28"/>
      <c r="AR46" s="62">
        <f t="shared" si="1"/>
        <v>0</v>
      </c>
    </row>
    <row r="47" spans="1:44" x14ac:dyDescent="0.2">
      <c r="A47" s="27"/>
      <c r="B47" s="119" t="s">
        <v>80</v>
      </c>
      <c r="C47" s="34"/>
      <c r="D47" s="30">
        <v>0.3</v>
      </c>
      <c r="E47" s="30">
        <v>0.3</v>
      </c>
      <c r="F47" s="30">
        <v>0.3</v>
      </c>
      <c r="G47" s="30">
        <v>0.3</v>
      </c>
      <c r="H47" s="30">
        <v>0.3</v>
      </c>
      <c r="I47" s="30">
        <v>0.3</v>
      </c>
      <c r="J47" s="30">
        <v>0.3</v>
      </c>
      <c r="K47" s="30">
        <v>0.3</v>
      </c>
      <c r="L47" s="30">
        <v>0.3</v>
      </c>
      <c r="M47" s="30">
        <v>0.3</v>
      </c>
      <c r="N47" s="30">
        <v>0.3</v>
      </c>
      <c r="O47" s="30">
        <v>0.3</v>
      </c>
      <c r="P47" s="30">
        <v>0.3</v>
      </c>
      <c r="Q47" s="30">
        <v>0.3</v>
      </c>
      <c r="R47" s="30">
        <v>0.3</v>
      </c>
      <c r="S47" s="30">
        <v>0.3</v>
      </c>
      <c r="T47" s="30">
        <v>0.3</v>
      </c>
      <c r="U47" s="30">
        <v>0.3</v>
      </c>
      <c r="V47" s="30">
        <v>0.3</v>
      </c>
      <c r="W47" s="30">
        <v>0.3</v>
      </c>
      <c r="X47" s="30">
        <v>0.3</v>
      </c>
      <c r="Y47" s="30">
        <v>0.3</v>
      </c>
      <c r="Z47" s="30">
        <v>0.3</v>
      </c>
      <c r="AA47" s="30">
        <v>0.3</v>
      </c>
      <c r="AB47" s="30">
        <v>0.3</v>
      </c>
      <c r="AC47" s="30">
        <v>0.3</v>
      </c>
      <c r="AD47" s="30">
        <v>0.3</v>
      </c>
      <c r="AE47" s="30">
        <v>0.3</v>
      </c>
      <c r="AF47" s="30">
        <v>0.3</v>
      </c>
      <c r="AG47" s="30">
        <v>0.3</v>
      </c>
      <c r="AH47" s="30">
        <v>0.3</v>
      </c>
      <c r="AI47" s="35"/>
      <c r="AJ47" s="35"/>
      <c r="AK47" s="35"/>
      <c r="AL47" s="35"/>
      <c r="AM47" s="35"/>
      <c r="AN47" s="35"/>
      <c r="AO47" s="35"/>
      <c r="AP47" s="35"/>
      <c r="AQ47" s="28"/>
      <c r="AR47" s="62">
        <f t="shared" si="1"/>
        <v>9.3000000000000007</v>
      </c>
    </row>
    <row r="48" spans="1:44" x14ac:dyDescent="0.2">
      <c r="A48" s="27"/>
      <c r="B48" s="119" t="s">
        <v>81</v>
      </c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28"/>
      <c r="AR48" s="62">
        <f t="shared" si="1"/>
        <v>0</v>
      </c>
    </row>
    <row r="49" spans="1:44" x14ac:dyDescent="0.2">
      <c r="A49" s="27"/>
      <c r="B49" s="119" t="s">
        <v>82</v>
      </c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28"/>
      <c r="AR49" s="62">
        <f t="shared" si="1"/>
        <v>0</v>
      </c>
    </row>
    <row r="50" spans="1:44" x14ac:dyDescent="0.2">
      <c r="A50" s="27"/>
      <c r="B50" s="119" t="s">
        <v>83</v>
      </c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28"/>
      <c r="AR50" s="62">
        <f t="shared" si="1"/>
        <v>0</v>
      </c>
    </row>
    <row r="51" spans="1:44" x14ac:dyDescent="0.2">
      <c r="A51" s="27"/>
      <c r="B51" s="119" t="s">
        <v>84</v>
      </c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28"/>
      <c r="AR51" s="62">
        <f t="shared" si="1"/>
        <v>0</v>
      </c>
    </row>
    <row r="52" spans="1:44" x14ac:dyDescent="0.2">
      <c r="A52" s="27"/>
      <c r="B52" s="124" t="s">
        <v>144</v>
      </c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1">
        <v>2</v>
      </c>
      <c r="AJ52" s="35"/>
      <c r="AK52" s="31">
        <v>2</v>
      </c>
      <c r="AL52" s="35"/>
      <c r="AM52" s="31">
        <v>2</v>
      </c>
      <c r="AN52" s="35"/>
      <c r="AO52" s="31">
        <v>2</v>
      </c>
      <c r="AP52" s="35"/>
      <c r="AQ52" s="28"/>
      <c r="AR52" s="62">
        <f t="shared" si="1"/>
        <v>8</v>
      </c>
    </row>
    <row r="53" spans="1:44" x14ac:dyDescent="0.2">
      <c r="A53" s="27"/>
      <c r="B53" s="119" t="s">
        <v>51</v>
      </c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28"/>
      <c r="AR53" s="62">
        <f t="shared" si="1"/>
        <v>0</v>
      </c>
    </row>
    <row r="54" spans="1:44" x14ac:dyDescent="0.2">
      <c r="A54" s="27"/>
      <c r="B54" s="119" t="s">
        <v>85</v>
      </c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28"/>
      <c r="AR54" s="62">
        <f t="shared" si="1"/>
        <v>0</v>
      </c>
    </row>
    <row r="55" spans="1:44" x14ac:dyDescent="0.2">
      <c r="A55" s="27"/>
      <c r="B55" s="119" t="s">
        <v>86</v>
      </c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28"/>
      <c r="AR55" s="62">
        <f t="shared" si="1"/>
        <v>0</v>
      </c>
    </row>
    <row r="56" spans="1:44" x14ac:dyDescent="0.2">
      <c r="A56" s="27"/>
      <c r="B56" s="119" t="s">
        <v>87</v>
      </c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28"/>
      <c r="AR56" s="62">
        <f t="shared" si="1"/>
        <v>0</v>
      </c>
    </row>
    <row r="57" spans="1:44" x14ac:dyDescent="0.2">
      <c r="A57" s="27"/>
      <c r="B57" s="119" t="s">
        <v>88</v>
      </c>
      <c r="C57" s="34"/>
      <c r="D57" s="32">
        <v>2</v>
      </c>
      <c r="E57" s="35"/>
      <c r="F57" s="35"/>
      <c r="G57" s="35"/>
      <c r="H57" s="35"/>
      <c r="I57" s="35"/>
      <c r="J57" s="32">
        <v>2</v>
      </c>
      <c r="K57" s="35"/>
      <c r="L57" s="35"/>
      <c r="M57" s="35"/>
      <c r="N57" s="35"/>
      <c r="O57" s="35"/>
      <c r="P57" s="32">
        <v>2</v>
      </c>
      <c r="Q57" s="35"/>
      <c r="R57" s="35"/>
      <c r="S57" s="35"/>
      <c r="T57" s="35"/>
      <c r="U57" s="35"/>
      <c r="V57" s="32">
        <v>2</v>
      </c>
      <c r="W57" s="35"/>
      <c r="X57" s="35"/>
      <c r="Y57" s="35"/>
      <c r="Z57" s="35"/>
      <c r="AA57" s="35"/>
      <c r="AB57" s="32">
        <v>2</v>
      </c>
      <c r="AC57" s="35"/>
      <c r="AD57" s="35"/>
      <c r="AE57" s="35"/>
      <c r="AF57" s="35"/>
      <c r="AG57" s="35"/>
      <c r="AH57" s="35"/>
      <c r="AI57" s="32">
        <v>2</v>
      </c>
      <c r="AJ57" s="35"/>
      <c r="AK57" s="35"/>
      <c r="AL57" s="33"/>
      <c r="AM57" s="35"/>
      <c r="AN57" s="35"/>
      <c r="AO57" s="35"/>
      <c r="AP57" s="35"/>
      <c r="AQ57" s="28"/>
      <c r="AR57" s="62">
        <f t="shared" si="1"/>
        <v>12</v>
      </c>
    </row>
    <row r="58" spans="1:44" x14ac:dyDescent="0.2">
      <c r="A58" s="27"/>
      <c r="B58" s="119" t="s">
        <v>51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28"/>
      <c r="AR58" s="62">
        <f t="shared" si="1"/>
        <v>0</v>
      </c>
    </row>
    <row r="59" spans="1:44" x14ac:dyDescent="0.2">
      <c r="A59" s="27"/>
      <c r="B59" s="119" t="s">
        <v>89</v>
      </c>
      <c r="C59" s="34"/>
      <c r="D59" s="30">
        <v>1.5</v>
      </c>
      <c r="E59" s="30">
        <v>1.5</v>
      </c>
      <c r="F59" s="30">
        <v>1.5</v>
      </c>
      <c r="G59" s="30">
        <v>1.5</v>
      </c>
      <c r="H59" s="30">
        <v>1.5</v>
      </c>
      <c r="I59" s="30">
        <v>1.5</v>
      </c>
      <c r="J59" s="30">
        <v>1.5</v>
      </c>
      <c r="K59" s="30">
        <v>1.5</v>
      </c>
      <c r="L59" s="30">
        <v>1.5</v>
      </c>
      <c r="M59" s="30">
        <v>1.5</v>
      </c>
      <c r="N59" s="30">
        <v>1.5</v>
      </c>
      <c r="O59" s="30">
        <v>1.5</v>
      </c>
      <c r="P59" s="30">
        <v>1.5</v>
      </c>
      <c r="Q59" s="30">
        <v>1.5</v>
      </c>
      <c r="R59" s="30">
        <v>1.5</v>
      </c>
      <c r="S59" s="30">
        <v>1.5</v>
      </c>
      <c r="T59" s="30">
        <v>1.5</v>
      </c>
      <c r="U59" s="30">
        <v>1.5</v>
      </c>
      <c r="V59" s="30">
        <v>1.5</v>
      </c>
      <c r="W59" s="30">
        <v>1.5</v>
      </c>
      <c r="X59" s="30">
        <v>1.5</v>
      </c>
      <c r="Y59" s="30">
        <v>1.5</v>
      </c>
      <c r="Z59" s="30">
        <v>1.5</v>
      </c>
      <c r="AA59" s="30">
        <v>1.5</v>
      </c>
      <c r="AB59" s="30">
        <v>1.5</v>
      </c>
      <c r="AC59" s="30">
        <v>1.5</v>
      </c>
      <c r="AD59" s="30">
        <v>1.5</v>
      </c>
      <c r="AE59" s="30">
        <v>1.5</v>
      </c>
      <c r="AF59" s="30">
        <v>1.5</v>
      </c>
      <c r="AG59" s="30">
        <v>1.5</v>
      </c>
      <c r="AH59" s="30">
        <v>1.5</v>
      </c>
      <c r="AI59" s="35"/>
      <c r="AJ59" s="35"/>
      <c r="AK59" s="35"/>
      <c r="AL59" s="35"/>
      <c r="AM59" s="35"/>
      <c r="AN59" s="35"/>
      <c r="AO59" s="35"/>
      <c r="AP59" s="35"/>
      <c r="AQ59" s="28"/>
      <c r="AR59" s="62">
        <f t="shared" si="1"/>
        <v>46.5</v>
      </c>
    </row>
    <row r="60" spans="1:44" x14ac:dyDescent="0.2">
      <c r="A60" s="27"/>
      <c r="B60" s="119" t="s">
        <v>51</v>
      </c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28"/>
      <c r="AR60" s="62">
        <f t="shared" si="1"/>
        <v>0</v>
      </c>
    </row>
    <row r="61" spans="1:44" x14ac:dyDescent="0.2">
      <c r="A61" s="27" t="s">
        <v>90</v>
      </c>
      <c r="B61" s="122" t="s">
        <v>91</v>
      </c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28"/>
      <c r="AR61" s="62">
        <f t="shared" si="1"/>
        <v>0</v>
      </c>
    </row>
    <row r="62" spans="1:44" x14ac:dyDescent="0.2">
      <c r="A62" s="27"/>
      <c r="B62" s="119" t="s">
        <v>46</v>
      </c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3"/>
      <c r="AQ62" s="28"/>
      <c r="AR62" s="62">
        <f t="shared" si="1"/>
        <v>0</v>
      </c>
    </row>
    <row r="63" spans="1:44" x14ac:dyDescent="0.2">
      <c r="A63" s="27"/>
      <c r="B63" s="119" t="s">
        <v>92</v>
      </c>
      <c r="C63" s="34"/>
      <c r="D63" s="35"/>
      <c r="E63" s="30">
        <v>1</v>
      </c>
      <c r="F63" s="35"/>
      <c r="G63" s="30">
        <v>1</v>
      </c>
      <c r="H63" s="35"/>
      <c r="I63" s="30">
        <v>1</v>
      </c>
      <c r="J63" s="35"/>
      <c r="K63" s="30">
        <v>1</v>
      </c>
      <c r="L63" s="35"/>
      <c r="M63" s="30">
        <v>1</v>
      </c>
      <c r="N63" s="35"/>
      <c r="O63" s="30">
        <v>1</v>
      </c>
      <c r="P63" s="35"/>
      <c r="Q63" s="30">
        <v>1</v>
      </c>
      <c r="R63" s="35"/>
      <c r="S63" s="30">
        <v>1</v>
      </c>
      <c r="T63" s="35"/>
      <c r="U63" s="30">
        <v>1</v>
      </c>
      <c r="V63" s="35"/>
      <c r="W63" s="30">
        <v>1</v>
      </c>
      <c r="X63" s="35"/>
      <c r="Y63" s="30">
        <v>1</v>
      </c>
      <c r="Z63" s="35"/>
      <c r="AA63" s="30">
        <v>1</v>
      </c>
      <c r="AB63" s="35"/>
      <c r="AC63" s="30">
        <v>1</v>
      </c>
      <c r="AD63" s="35"/>
      <c r="AE63" s="30">
        <v>1</v>
      </c>
      <c r="AF63" s="35"/>
      <c r="AG63" s="30">
        <v>1</v>
      </c>
      <c r="AH63" s="35"/>
      <c r="AI63" s="35"/>
      <c r="AJ63" s="35"/>
      <c r="AK63" s="35"/>
      <c r="AL63" s="35"/>
      <c r="AM63" s="35"/>
      <c r="AN63" s="35"/>
      <c r="AO63" s="35"/>
      <c r="AP63" s="35"/>
      <c r="AQ63" s="28"/>
      <c r="AR63" s="62">
        <f t="shared" si="1"/>
        <v>15</v>
      </c>
    </row>
    <row r="64" spans="1:44" x14ac:dyDescent="0.2">
      <c r="A64" s="27"/>
      <c r="B64" s="119" t="s">
        <v>93</v>
      </c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28"/>
      <c r="AR64" s="62">
        <f t="shared" si="1"/>
        <v>0</v>
      </c>
    </row>
    <row r="65" spans="1:44" x14ac:dyDescent="0.2">
      <c r="A65" s="27"/>
      <c r="B65" s="119" t="s">
        <v>51</v>
      </c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28"/>
      <c r="AR65" s="62">
        <f t="shared" si="1"/>
        <v>0</v>
      </c>
    </row>
    <row r="66" spans="1:44" x14ac:dyDescent="0.2">
      <c r="A66" s="27" t="s">
        <v>94</v>
      </c>
      <c r="B66" s="122" t="s">
        <v>95</v>
      </c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28"/>
      <c r="AR66" s="62">
        <f t="shared" si="1"/>
        <v>0</v>
      </c>
    </row>
    <row r="67" spans="1:44" x14ac:dyDescent="0.2">
      <c r="A67" s="27"/>
      <c r="B67" s="119" t="s">
        <v>96</v>
      </c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28"/>
      <c r="AR67" s="62">
        <f t="shared" si="1"/>
        <v>0</v>
      </c>
    </row>
    <row r="68" spans="1:44" x14ac:dyDescent="0.2">
      <c r="A68" s="27"/>
      <c r="B68" s="119" t="s">
        <v>97</v>
      </c>
      <c r="C68" s="34"/>
      <c r="D68" s="30">
        <v>1</v>
      </c>
      <c r="E68" s="35"/>
      <c r="F68" s="35"/>
      <c r="G68" s="35"/>
      <c r="H68" s="35"/>
      <c r="I68" s="35"/>
      <c r="J68" s="30">
        <v>1</v>
      </c>
      <c r="K68" s="35"/>
      <c r="L68" s="35"/>
      <c r="M68" s="35"/>
      <c r="N68" s="35"/>
      <c r="O68" s="35"/>
      <c r="P68" s="30">
        <v>1</v>
      </c>
      <c r="Q68" s="35"/>
      <c r="R68" s="35"/>
      <c r="S68" s="35"/>
      <c r="T68" s="35"/>
      <c r="U68" s="30">
        <v>1</v>
      </c>
      <c r="V68" s="30"/>
      <c r="W68" s="35"/>
      <c r="X68" s="35"/>
      <c r="Y68" s="35"/>
      <c r="Z68" s="35"/>
      <c r="AA68" s="35"/>
      <c r="AB68" s="30">
        <v>1</v>
      </c>
      <c r="AC68" s="30"/>
      <c r="AD68" s="35"/>
      <c r="AE68" s="35"/>
      <c r="AF68" s="35"/>
      <c r="AG68" s="35"/>
      <c r="AH68" s="35"/>
      <c r="AI68" s="30">
        <v>1</v>
      </c>
      <c r="AJ68" s="35"/>
      <c r="AK68" s="35"/>
      <c r="AL68" s="35"/>
      <c r="AM68" s="35"/>
      <c r="AN68" s="35"/>
      <c r="AO68" s="35"/>
      <c r="AP68" s="35"/>
      <c r="AQ68" s="28"/>
      <c r="AR68" s="62">
        <f t="shared" si="1"/>
        <v>6</v>
      </c>
    </row>
    <row r="69" spans="1:44" x14ac:dyDescent="0.2">
      <c r="A69" s="27"/>
      <c r="B69" s="119" t="s">
        <v>98</v>
      </c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28"/>
      <c r="AR69" s="62">
        <f t="shared" si="1"/>
        <v>0</v>
      </c>
    </row>
    <row r="70" spans="1:44" x14ac:dyDescent="0.2">
      <c r="A70" s="27"/>
      <c r="B70" s="119" t="s">
        <v>51</v>
      </c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28"/>
      <c r="AR70" s="62">
        <f t="shared" si="1"/>
        <v>0</v>
      </c>
    </row>
    <row r="71" spans="1:44" x14ac:dyDescent="0.2">
      <c r="A71" s="27" t="s">
        <v>99</v>
      </c>
      <c r="B71" s="118" t="s">
        <v>100</v>
      </c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28"/>
      <c r="AR71" s="62">
        <f t="shared" si="1"/>
        <v>0</v>
      </c>
    </row>
    <row r="72" spans="1:44" x14ac:dyDescent="0.2">
      <c r="A72" s="27"/>
      <c r="B72" s="119" t="s">
        <v>46</v>
      </c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28"/>
      <c r="AR72" s="62">
        <f t="shared" ref="AR72:AR100" si="2">SUM(C72:AQ72)</f>
        <v>0</v>
      </c>
    </row>
    <row r="73" spans="1:44" x14ac:dyDescent="0.2">
      <c r="A73" s="27"/>
      <c r="B73" s="119" t="s">
        <v>101</v>
      </c>
      <c r="C73" s="34" t="s">
        <v>67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6">
        <v>15</v>
      </c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6">
        <v>15</v>
      </c>
      <c r="AJ73" s="35"/>
      <c r="AK73" s="35"/>
      <c r="AL73" s="35"/>
      <c r="AM73" s="35"/>
      <c r="AN73" s="35"/>
      <c r="AO73" s="35"/>
      <c r="AP73" s="35"/>
      <c r="AQ73" s="28"/>
      <c r="AR73" s="62">
        <f t="shared" si="2"/>
        <v>30</v>
      </c>
    </row>
    <row r="74" spans="1:44" x14ac:dyDescent="0.2">
      <c r="A74" s="27"/>
      <c r="B74" s="119" t="s">
        <v>102</v>
      </c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28"/>
      <c r="AR74" s="62">
        <f t="shared" si="2"/>
        <v>0</v>
      </c>
    </row>
    <row r="75" spans="1:44" x14ac:dyDescent="0.2">
      <c r="A75" s="27"/>
      <c r="B75" s="119" t="s">
        <v>51</v>
      </c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28"/>
      <c r="AR75" s="62">
        <f t="shared" si="2"/>
        <v>0</v>
      </c>
    </row>
    <row r="76" spans="1:44" x14ac:dyDescent="0.2">
      <c r="A76" s="27" t="s">
        <v>103</v>
      </c>
      <c r="B76" s="121" t="s">
        <v>140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28"/>
      <c r="AR76" s="62">
        <f t="shared" si="2"/>
        <v>0</v>
      </c>
    </row>
    <row r="77" spans="1:44" x14ac:dyDescent="0.2">
      <c r="A77" s="27" t="s">
        <v>104</v>
      </c>
      <c r="B77" s="122" t="s">
        <v>105</v>
      </c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28"/>
      <c r="AR77" s="62">
        <f t="shared" si="2"/>
        <v>0</v>
      </c>
    </row>
    <row r="78" spans="1:44" x14ac:dyDescent="0.2">
      <c r="A78" s="27"/>
      <c r="B78" s="119" t="s">
        <v>106</v>
      </c>
      <c r="C78" s="34"/>
      <c r="D78" s="30">
        <v>1</v>
      </c>
      <c r="E78" s="35"/>
      <c r="F78" s="30">
        <v>1</v>
      </c>
      <c r="G78" s="35"/>
      <c r="H78" s="30">
        <v>1</v>
      </c>
      <c r="I78" s="35"/>
      <c r="J78" s="30">
        <v>1</v>
      </c>
      <c r="K78" s="33"/>
      <c r="L78" s="30">
        <v>1</v>
      </c>
      <c r="M78" s="35"/>
      <c r="N78" s="30">
        <v>1</v>
      </c>
      <c r="O78" s="35"/>
      <c r="P78" s="30">
        <v>1</v>
      </c>
      <c r="Q78" s="35"/>
      <c r="R78" s="30">
        <v>1</v>
      </c>
      <c r="S78" s="35"/>
      <c r="T78" s="30">
        <v>1</v>
      </c>
      <c r="U78" s="35"/>
      <c r="V78" s="30">
        <v>1</v>
      </c>
      <c r="W78" s="35"/>
      <c r="X78" s="30">
        <v>1</v>
      </c>
      <c r="Y78" s="35"/>
      <c r="Z78" s="30">
        <v>1</v>
      </c>
      <c r="AA78" s="35"/>
      <c r="AB78" s="30">
        <v>1</v>
      </c>
      <c r="AC78" s="35"/>
      <c r="AD78" s="30">
        <v>1</v>
      </c>
      <c r="AE78" s="35"/>
      <c r="AF78" s="30">
        <v>1</v>
      </c>
      <c r="AG78" s="33"/>
      <c r="AH78" s="30">
        <v>1</v>
      </c>
      <c r="AI78" s="35"/>
      <c r="AJ78" s="35"/>
      <c r="AK78" s="35"/>
      <c r="AL78" s="35"/>
      <c r="AM78" s="35"/>
      <c r="AN78" s="35"/>
      <c r="AO78" s="35"/>
      <c r="AP78" s="35"/>
      <c r="AQ78" s="28"/>
      <c r="AR78" s="62">
        <f t="shared" si="2"/>
        <v>16</v>
      </c>
    </row>
    <row r="79" spans="1:44" x14ac:dyDescent="0.2">
      <c r="A79" s="27"/>
      <c r="B79" s="119" t="s">
        <v>107</v>
      </c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1">
        <v>1</v>
      </c>
      <c r="AK79" s="35"/>
      <c r="AL79" s="31">
        <v>1</v>
      </c>
      <c r="AM79" s="35"/>
      <c r="AN79" s="31">
        <v>1</v>
      </c>
      <c r="AO79" s="35"/>
      <c r="AP79" s="31">
        <v>1</v>
      </c>
      <c r="AQ79" s="28"/>
      <c r="AR79" s="62">
        <f t="shared" si="2"/>
        <v>4</v>
      </c>
    </row>
    <row r="80" spans="1:44" x14ac:dyDescent="0.2">
      <c r="A80" s="27"/>
      <c r="B80" s="119" t="s">
        <v>86</v>
      </c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28"/>
      <c r="AR80" s="62">
        <f t="shared" si="2"/>
        <v>0</v>
      </c>
    </row>
    <row r="81" spans="1:48" x14ac:dyDescent="0.2">
      <c r="A81" s="27"/>
      <c r="B81" s="119" t="s">
        <v>108</v>
      </c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28"/>
      <c r="AR81" s="62">
        <f t="shared" si="2"/>
        <v>0</v>
      </c>
    </row>
    <row r="82" spans="1:48" x14ac:dyDescent="0.2">
      <c r="A82" s="27"/>
      <c r="B82" s="119" t="s">
        <v>51</v>
      </c>
      <c r="C82" s="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28"/>
      <c r="AR82" s="62">
        <f t="shared" si="2"/>
        <v>0</v>
      </c>
    </row>
    <row r="83" spans="1:48" x14ac:dyDescent="0.2">
      <c r="A83" s="27" t="s">
        <v>109</v>
      </c>
      <c r="B83" s="122" t="s">
        <v>141</v>
      </c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28"/>
      <c r="AR83" s="62">
        <f t="shared" si="2"/>
        <v>0</v>
      </c>
    </row>
    <row r="84" spans="1:48" x14ac:dyDescent="0.2">
      <c r="A84" s="27"/>
      <c r="B84" s="119" t="s">
        <v>46</v>
      </c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28"/>
      <c r="AR84" s="62">
        <f t="shared" si="2"/>
        <v>0</v>
      </c>
      <c r="AV84" s="37"/>
    </row>
    <row r="85" spans="1:48" x14ac:dyDescent="0.2">
      <c r="A85" s="27"/>
      <c r="B85" s="119" t="s">
        <v>73</v>
      </c>
      <c r="C85" s="34"/>
      <c r="D85" s="30">
        <v>1</v>
      </c>
      <c r="E85" s="30">
        <v>1</v>
      </c>
      <c r="F85" s="30">
        <v>1</v>
      </c>
      <c r="G85" s="30">
        <v>1</v>
      </c>
      <c r="H85" s="30">
        <v>1</v>
      </c>
      <c r="I85" s="30">
        <v>1</v>
      </c>
      <c r="J85" s="30">
        <v>1</v>
      </c>
      <c r="K85" s="30">
        <v>1</v>
      </c>
      <c r="L85" s="30">
        <v>1</v>
      </c>
      <c r="M85" s="30">
        <v>1</v>
      </c>
      <c r="N85" s="30">
        <v>1</v>
      </c>
      <c r="O85" s="30">
        <v>1</v>
      </c>
      <c r="P85" s="30">
        <v>1</v>
      </c>
      <c r="Q85" s="30">
        <v>1</v>
      </c>
      <c r="R85" s="30">
        <v>1</v>
      </c>
      <c r="S85" s="30">
        <v>1</v>
      </c>
      <c r="T85" s="30">
        <v>1</v>
      </c>
      <c r="U85" s="30">
        <v>1</v>
      </c>
      <c r="V85" s="30">
        <v>1</v>
      </c>
      <c r="W85" s="30">
        <v>1</v>
      </c>
      <c r="X85" s="30">
        <v>1</v>
      </c>
      <c r="Y85" s="30">
        <v>1</v>
      </c>
      <c r="Z85" s="30">
        <v>1</v>
      </c>
      <c r="AA85" s="30">
        <v>1</v>
      </c>
      <c r="AB85" s="30">
        <v>1</v>
      </c>
      <c r="AC85" s="30">
        <v>1</v>
      </c>
      <c r="AD85" s="30">
        <v>1</v>
      </c>
      <c r="AE85" s="30">
        <v>1</v>
      </c>
      <c r="AF85" s="30">
        <v>1</v>
      </c>
      <c r="AG85" s="30">
        <v>1</v>
      </c>
      <c r="AH85" s="30">
        <v>1</v>
      </c>
      <c r="AI85" s="35"/>
      <c r="AJ85" s="35"/>
      <c r="AK85" s="35"/>
      <c r="AL85" s="35"/>
      <c r="AM85" s="35"/>
      <c r="AN85" s="35"/>
      <c r="AO85" s="35"/>
      <c r="AP85" s="35"/>
      <c r="AQ85" s="28"/>
      <c r="AR85" s="62">
        <f t="shared" si="2"/>
        <v>31</v>
      </c>
    </row>
    <row r="86" spans="1:48" x14ac:dyDescent="0.2">
      <c r="A86" s="27"/>
      <c r="B86" s="119" t="s">
        <v>110</v>
      </c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28"/>
      <c r="AR86" s="62">
        <f t="shared" si="2"/>
        <v>0</v>
      </c>
    </row>
    <row r="87" spans="1:48" x14ac:dyDescent="0.2">
      <c r="A87" s="27"/>
      <c r="B87" s="119" t="s">
        <v>111</v>
      </c>
      <c r="C87" s="34"/>
      <c r="D87" s="35"/>
      <c r="E87" s="35"/>
      <c r="F87" s="35"/>
      <c r="G87" s="30">
        <v>1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0">
        <v>1</v>
      </c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28"/>
      <c r="AR87" s="62">
        <f t="shared" si="2"/>
        <v>2</v>
      </c>
    </row>
    <row r="88" spans="1:48" x14ac:dyDescent="0.2">
      <c r="A88" s="27"/>
      <c r="B88" s="119" t="s">
        <v>112</v>
      </c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28"/>
      <c r="AR88" s="62">
        <f t="shared" si="2"/>
        <v>0</v>
      </c>
    </row>
    <row r="89" spans="1:48" x14ac:dyDescent="0.2">
      <c r="A89" s="27"/>
      <c r="B89" s="119" t="s">
        <v>51</v>
      </c>
      <c r="C89" s="34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28"/>
      <c r="AR89" s="62">
        <f t="shared" si="2"/>
        <v>0</v>
      </c>
    </row>
    <row r="90" spans="1:48" x14ac:dyDescent="0.2">
      <c r="A90" s="27" t="s">
        <v>113</v>
      </c>
      <c r="B90" s="122" t="s">
        <v>142</v>
      </c>
      <c r="C90" s="34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28"/>
      <c r="AR90" s="62">
        <f t="shared" si="2"/>
        <v>0</v>
      </c>
    </row>
    <row r="91" spans="1:48" x14ac:dyDescent="0.2">
      <c r="A91" s="27"/>
      <c r="B91" s="119" t="s">
        <v>46</v>
      </c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28"/>
      <c r="AR91" s="62">
        <f t="shared" si="2"/>
        <v>0</v>
      </c>
    </row>
    <row r="92" spans="1:48" x14ac:dyDescent="0.2">
      <c r="A92" s="27"/>
      <c r="B92" s="119" t="s">
        <v>68</v>
      </c>
      <c r="C92" s="34" t="s">
        <v>67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>
        <v>10</v>
      </c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6">
        <v>10</v>
      </c>
      <c r="AJ92" s="35"/>
      <c r="AK92" s="35"/>
      <c r="AL92" s="35"/>
      <c r="AM92" s="35"/>
      <c r="AN92" s="35"/>
      <c r="AO92" s="35"/>
      <c r="AP92" s="35"/>
      <c r="AQ92" s="28"/>
      <c r="AR92" s="62">
        <f t="shared" si="2"/>
        <v>20</v>
      </c>
    </row>
    <row r="93" spans="1:48" x14ac:dyDescent="0.2">
      <c r="A93" s="27"/>
      <c r="B93" s="119" t="s">
        <v>114</v>
      </c>
      <c r="C93" s="34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28"/>
      <c r="AR93" s="62">
        <f t="shared" si="2"/>
        <v>0</v>
      </c>
    </row>
    <row r="94" spans="1:48" x14ac:dyDescent="0.2">
      <c r="A94" s="27"/>
      <c r="B94" s="119" t="s">
        <v>102</v>
      </c>
      <c r="C94" s="34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28"/>
      <c r="AR94" s="62">
        <f t="shared" si="2"/>
        <v>0</v>
      </c>
    </row>
    <row r="95" spans="1:48" x14ac:dyDescent="0.2">
      <c r="A95" s="27"/>
      <c r="B95" s="119" t="s">
        <v>51</v>
      </c>
      <c r="C95" s="34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28"/>
      <c r="AR95" s="62">
        <f t="shared" si="2"/>
        <v>0</v>
      </c>
    </row>
    <row r="96" spans="1:48" x14ac:dyDescent="0.2">
      <c r="A96" s="27" t="s">
        <v>115</v>
      </c>
      <c r="B96" s="122" t="s">
        <v>116</v>
      </c>
      <c r="C96" s="34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28"/>
      <c r="AR96" s="62">
        <f t="shared" si="2"/>
        <v>0</v>
      </c>
    </row>
    <row r="97" spans="1:44" x14ac:dyDescent="0.2">
      <c r="A97" s="27"/>
      <c r="B97" s="119" t="s">
        <v>117</v>
      </c>
      <c r="C97" s="34" t="s">
        <v>67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28"/>
      <c r="AR97" s="62">
        <f t="shared" si="2"/>
        <v>0</v>
      </c>
    </row>
    <row r="98" spans="1:44" x14ac:dyDescent="0.2">
      <c r="A98" s="27"/>
      <c r="B98" s="119" t="s">
        <v>118</v>
      </c>
      <c r="C98" s="34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>
        <v>4</v>
      </c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6">
        <v>4</v>
      </c>
      <c r="AJ98" s="35"/>
      <c r="AK98" s="35"/>
      <c r="AL98" s="35"/>
      <c r="AM98" s="35"/>
      <c r="AN98" s="35"/>
      <c r="AO98" s="35"/>
      <c r="AP98" s="35"/>
      <c r="AQ98" s="28"/>
      <c r="AR98" s="62">
        <f t="shared" si="2"/>
        <v>8</v>
      </c>
    </row>
    <row r="99" spans="1:44" x14ac:dyDescent="0.2">
      <c r="A99" s="27"/>
      <c r="B99" s="119" t="s">
        <v>119</v>
      </c>
      <c r="C99" s="34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28"/>
      <c r="AR99" s="62">
        <f t="shared" si="2"/>
        <v>0</v>
      </c>
    </row>
    <row r="100" spans="1:44" ht="13.5" thickBot="1" x14ac:dyDescent="0.25">
      <c r="A100" s="38"/>
      <c r="B100" s="123"/>
      <c r="C100" s="41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39"/>
      <c r="AR100" s="99">
        <f t="shared" si="2"/>
        <v>0</v>
      </c>
    </row>
    <row r="101" spans="1:44" ht="16.5" thickTop="1" thickBot="1" x14ac:dyDescent="0.3">
      <c r="A101" s="42"/>
      <c r="B101" s="43" t="s">
        <v>120</v>
      </c>
      <c r="C101" s="44">
        <f>SUM(C6:C99)</f>
        <v>18</v>
      </c>
      <c r="D101" s="45">
        <f t="shared" ref="D101:AQ101" si="3">SUM(D6:D99)</f>
        <v>24.3</v>
      </c>
      <c r="E101" s="45">
        <f t="shared" si="3"/>
        <v>24.3</v>
      </c>
      <c r="F101" s="45">
        <f t="shared" si="3"/>
        <v>22.3</v>
      </c>
      <c r="G101" s="45">
        <f t="shared" si="3"/>
        <v>56.55</v>
      </c>
      <c r="H101" s="45">
        <f t="shared" si="3"/>
        <v>22.3</v>
      </c>
      <c r="I101" s="45">
        <f t="shared" si="3"/>
        <v>25.8</v>
      </c>
      <c r="J101" s="45">
        <f t="shared" si="3"/>
        <v>43.3</v>
      </c>
      <c r="K101" s="45">
        <f t="shared" si="3"/>
        <v>25.8</v>
      </c>
      <c r="L101" s="45">
        <f t="shared" si="3"/>
        <v>22.3</v>
      </c>
      <c r="M101" s="45">
        <f t="shared" si="3"/>
        <v>25.8</v>
      </c>
      <c r="N101" s="45">
        <f t="shared" si="3"/>
        <v>22.3</v>
      </c>
      <c r="O101" s="45">
        <f t="shared" si="3"/>
        <v>25.8</v>
      </c>
      <c r="P101" s="45">
        <f t="shared" si="3"/>
        <v>43.3</v>
      </c>
      <c r="Q101" s="45">
        <f t="shared" si="3"/>
        <v>25.8</v>
      </c>
      <c r="R101" s="45">
        <f t="shared" si="3"/>
        <v>75.3</v>
      </c>
      <c r="S101" s="45">
        <f t="shared" si="3"/>
        <v>27.8</v>
      </c>
      <c r="T101" s="45">
        <f t="shared" si="3"/>
        <v>22.3</v>
      </c>
      <c r="U101" s="45">
        <f t="shared" si="3"/>
        <v>26.8</v>
      </c>
      <c r="V101" s="45">
        <f t="shared" si="3"/>
        <v>42.3</v>
      </c>
      <c r="W101" s="45">
        <f t="shared" si="3"/>
        <v>25.8</v>
      </c>
      <c r="X101" s="45">
        <f t="shared" si="3"/>
        <v>54.55</v>
      </c>
      <c r="Y101" s="45">
        <f t="shared" si="3"/>
        <v>25.8</v>
      </c>
      <c r="Z101" s="45">
        <f t="shared" si="3"/>
        <v>22.3</v>
      </c>
      <c r="AA101" s="45">
        <f t="shared" si="3"/>
        <v>25.8</v>
      </c>
      <c r="AB101" s="45">
        <f t="shared" si="3"/>
        <v>25.3</v>
      </c>
      <c r="AC101" s="45">
        <f t="shared" si="3"/>
        <v>43.8</v>
      </c>
      <c r="AD101" s="45">
        <f t="shared" si="3"/>
        <v>22.3</v>
      </c>
      <c r="AE101" s="45">
        <f t="shared" si="3"/>
        <v>25.8</v>
      </c>
      <c r="AF101" s="45">
        <f t="shared" si="3"/>
        <v>22.3</v>
      </c>
      <c r="AG101" s="45">
        <f t="shared" si="3"/>
        <v>25.8</v>
      </c>
      <c r="AH101" s="45">
        <f t="shared" si="3"/>
        <v>22.3</v>
      </c>
      <c r="AI101" s="45">
        <f t="shared" si="3"/>
        <v>98</v>
      </c>
      <c r="AJ101" s="45">
        <f t="shared" si="3"/>
        <v>25.5</v>
      </c>
      <c r="AK101" s="45">
        <f t="shared" si="3"/>
        <v>2</v>
      </c>
      <c r="AL101" s="45">
        <f t="shared" si="3"/>
        <v>25.5</v>
      </c>
      <c r="AM101" s="45">
        <f t="shared" si="3"/>
        <v>2</v>
      </c>
      <c r="AN101" s="45">
        <f t="shared" si="3"/>
        <v>25.5</v>
      </c>
      <c r="AO101" s="45">
        <f t="shared" si="3"/>
        <v>2</v>
      </c>
      <c r="AP101" s="45">
        <f t="shared" si="3"/>
        <v>25.5</v>
      </c>
      <c r="AQ101" s="74">
        <f t="shared" si="3"/>
        <v>0</v>
      </c>
      <c r="AR101" s="97">
        <f>SUM(C101:AQ101)</f>
        <v>1170.2999999999993</v>
      </c>
    </row>
    <row r="102" spans="1:44" ht="13.5" thickTop="1" x14ac:dyDescent="0.2"/>
  </sheetData>
  <pageMargins left="0.7" right="0.7" top="0.75" bottom="0.75" header="0.3" footer="0.3"/>
  <pageSetup paperSize="0" orientation="portrait" horizontalDpi="0" verticalDpi="0" copies="0"/>
  <ignoredErrors>
    <ignoredError sqref="A30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Planning aanleg</vt:lpstr>
      <vt:lpstr>Planning onderhoud</vt:lpstr>
    </vt:vector>
  </TitlesOfParts>
  <Company>AOC Oost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aanleg</dc:title>
  <dc:creator>Reinoud Riemens</dc:creator>
  <cp:lastModifiedBy>Dick Neut</cp:lastModifiedBy>
  <cp:lastPrinted>2009-06-04T10:07:06Z</cp:lastPrinted>
  <dcterms:created xsi:type="dcterms:W3CDTF">2000-11-23T22:05:26Z</dcterms:created>
  <dcterms:modified xsi:type="dcterms:W3CDTF">2013-10-10T19:11:34Z</dcterms:modified>
</cp:coreProperties>
</file>